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folkehelse.sharepoint.com/sites/1071/Delte dokumenter/2021 og videre/Skrivegrupper/Psykiske plager og lidelser hos barn og unge Folkehelserapporten/Revisjon-vår-2026/Vedlegg/"/>
    </mc:Choice>
  </mc:AlternateContent>
  <xr:revisionPtr revIDLastSave="0" documentId="8_{A48AC8CF-4B31-4E74-BAEF-74E82C6892EB}" xr6:coauthVersionLast="47" xr6:coauthVersionMax="47" xr10:uidLastSave="{00000000-0000-0000-0000-000000000000}"/>
  <bookViews>
    <workbookView xWindow="-51720" yWindow="-120" windowWidth="51840" windowHeight="21120" firstSheet="10" xr2:uid="{1E89AC68-1903-40D4-AEE2-DBAE30310B8C}"/>
  </bookViews>
  <sheets>
    <sheet name="Befolkningstall SSB" sheetId="24" r:id="rId1"/>
    <sheet name="Samlet primærhelsetjenesten" sheetId="21" r:id="rId2"/>
    <sheet name="Samlet spesialisthelsetjenesten" sheetId="3" r:id="rId3"/>
    <sheet name="Angst" sheetId="5" r:id="rId4"/>
    <sheet name="Depresjon" sheetId="4" r:id="rId5"/>
    <sheet name="Tilpassningsforstyrrelser" sheetId="6" r:id="rId6"/>
    <sheet name="Spiseforstyrrelser" sheetId="14" r:id="rId7"/>
    <sheet name="ADHD" sheetId="22" r:id="rId8"/>
    <sheet name="Autisme" sheetId="23" r:id="rId9"/>
    <sheet name="Tics" sheetId="25" r:id="rId10"/>
    <sheet name="Intellektuell funksjonsnedsette" sheetId="26" r:id="rId11"/>
  </sheets>
  <externalReferences>
    <externalReference r:id="rId12"/>
    <externalReference r:id="rId1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25" l="1"/>
  <c r="M54" i="25"/>
  <c r="J54" i="25"/>
  <c r="G54" i="25"/>
  <c r="D54" i="25"/>
  <c r="P53" i="25"/>
  <c r="M53" i="25"/>
  <c r="J53" i="25"/>
  <c r="G53" i="25"/>
  <c r="D53" i="25"/>
  <c r="P52" i="25"/>
  <c r="M52" i="25"/>
  <c r="J52" i="25"/>
  <c r="G52" i="25"/>
  <c r="D52" i="25"/>
  <c r="P51" i="25"/>
  <c r="M51" i="25"/>
  <c r="J51" i="25"/>
  <c r="G51" i="25"/>
  <c r="D51" i="25"/>
  <c r="P50" i="25"/>
  <c r="M50" i="25"/>
  <c r="J50" i="25"/>
  <c r="G50" i="25"/>
  <c r="D50" i="25"/>
  <c r="P49" i="25"/>
  <c r="M49" i="25"/>
  <c r="J49" i="25"/>
  <c r="G49" i="25"/>
  <c r="D49" i="25"/>
  <c r="P48" i="25"/>
  <c r="M48" i="25"/>
  <c r="J48" i="25"/>
  <c r="G48" i="25"/>
  <c r="D48" i="25"/>
  <c r="P47" i="25"/>
  <c r="M47" i="25"/>
  <c r="J47" i="25"/>
  <c r="G47" i="25"/>
  <c r="D47" i="25"/>
  <c r="P46" i="25"/>
  <c r="M46" i="25"/>
  <c r="J46" i="25"/>
  <c r="G46" i="25"/>
  <c r="D46" i="25"/>
  <c r="P45" i="25"/>
  <c r="M45" i="25"/>
  <c r="J45" i="25"/>
  <c r="G45" i="25"/>
  <c r="D45" i="25"/>
  <c r="P44" i="25"/>
  <c r="M44" i="25"/>
  <c r="J44" i="25"/>
  <c r="G44" i="25"/>
  <c r="D44" i="25"/>
  <c r="P43" i="25"/>
  <c r="M43" i="25"/>
  <c r="J43" i="25"/>
  <c r="G43" i="25"/>
  <c r="D43" i="25"/>
  <c r="P42" i="25"/>
  <c r="M42" i="25"/>
  <c r="J42" i="25"/>
  <c r="G42" i="25"/>
  <c r="D42" i="25"/>
  <c r="P41" i="25"/>
  <c r="M41" i="25"/>
  <c r="J41" i="25"/>
  <c r="G41" i="25"/>
  <c r="D41" i="25"/>
  <c r="P40" i="25"/>
  <c r="M40" i="25"/>
  <c r="J40" i="25"/>
  <c r="G40" i="25"/>
  <c r="D40" i="25"/>
  <c r="P39" i="25"/>
  <c r="M39" i="25"/>
  <c r="J39" i="25"/>
  <c r="G39" i="25"/>
  <c r="D39" i="25"/>
  <c r="P34" i="25"/>
  <c r="M34" i="25"/>
  <c r="J34" i="25"/>
  <c r="G34" i="25"/>
  <c r="D34" i="25"/>
  <c r="P33" i="25"/>
  <c r="M33" i="25"/>
  <c r="J33" i="25"/>
  <c r="G33" i="25"/>
  <c r="D33" i="25"/>
  <c r="P32" i="25"/>
  <c r="M32" i="25"/>
  <c r="J32" i="25"/>
  <c r="G32" i="25"/>
  <c r="D32" i="25"/>
  <c r="P31" i="25"/>
  <c r="M31" i="25"/>
  <c r="J31" i="25"/>
  <c r="G31" i="25"/>
  <c r="D31" i="25"/>
  <c r="P30" i="25"/>
  <c r="M30" i="25"/>
  <c r="J30" i="25"/>
  <c r="G30" i="25"/>
  <c r="D30" i="25"/>
  <c r="P29" i="25"/>
  <c r="M29" i="25"/>
  <c r="J29" i="25"/>
  <c r="G29" i="25"/>
  <c r="D29" i="25"/>
  <c r="P28" i="25"/>
  <c r="M28" i="25"/>
  <c r="J28" i="25"/>
  <c r="G28" i="25"/>
  <c r="D28" i="25"/>
  <c r="P27" i="25"/>
  <c r="M27" i="25"/>
  <c r="J27" i="25"/>
  <c r="G27" i="25"/>
  <c r="D27" i="25"/>
  <c r="P26" i="25"/>
  <c r="M26" i="25"/>
  <c r="J26" i="25"/>
  <c r="G26" i="25"/>
  <c r="D26" i="25"/>
  <c r="P25" i="25"/>
  <c r="M25" i="25"/>
  <c r="J25" i="25"/>
  <c r="G25" i="25"/>
  <c r="D25" i="25"/>
  <c r="P24" i="25"/>
  <c r="M24" i="25"/>
  <c r="J24" i="25"/>
  <c r="G24" i="25"/>
  <c r="D24" i="25"/>
  <c r="P23" i="25"/>
  <c r="M23" i="25"/>
  <c r="J23" i="25"/>
  <c r="G23" i="25"/>
  <c r="D23" i="25"/>
  <c r="P22" i="25"/>
  <c r="M22" i="25"/>
  <c r="J22" i="25"/>
  <c r="G22" i="25"/>
  <c r="D22" i="25"/>
  <c r="P21" i="25"/>
  <c r="M21" i="25"/>
  <c r="J21" i="25"/>
  <c r="G21" i="25"/>
  <c r="D21" i="25"/>
  <c r="P20" i="25"/>
  <c r="M20" i="25"/>
  <c r="J20" i="25"/>
  <c r="G20" i="25"/>
  <c r="D20" i="25"/>
  <c r="P19" i="25"/>
  <c r="M19" i="25"/>
  <c r="J19" i="25"/>
  <c r="G19" i="25"/>
  <c r="D19" i="25"/>
  <c r="P55" i="26"/>
  <c r="M55" i="26"/>
  <c r="J55" i="26"/>
  <c r="G55" i="26"/>
  <c r="D55" i="26"/>
  <c r="P54" i="26"/>
  <c r="M54" i="26"/>
  <c r="J54" i="26"/>
  <c r="G54" i="26"/>
  <c r="D54" i="26"/>
  <c r="P53" i="26"/>
  <c r="M53" i="26"/>
  <c r="J53" i="26"/>
  <c r="G53" i="26"/>
  <c r="D53" i="26"/>
  <c r="P52" i="26"/>
  <c r="M52" i="26"/>
  <c r="J52" i="26"/>
  <c r="G52" i="26"/>
  <c r="D52" i="26"/>
  <c r="P51" i="26"/>
  <c r="M51" i="26"/>
  <c r="J51" i="26"/>
  <c r="G51" i="26"/>
  <c r="D51" i="26"/>
  <c r="P50" i="26"/>
  <c r="M50" i="26"/>
  <c r="J50" i="26"/>
  <c r="G50" i="26"/>
  <c r="D50" i="26"/>
  <c r="P49" i="26"/>
  <c r="M49" i="26"/>
  <c r="J49" i="26"/>
  <c r="G49" i="26"/>
  <c r="D49" i="26"/>
  <c r="P48" i="26"/>
  <c r="M48" i="26"/>
  <c r="J48" i="26"/>
  <c r="G48" i="26"/>
  <c r="D48" i="26"/>
  <c r="P47" i="26"/>
  <c r="M47" i="26"/>
  <c r="J47" i="26"/>
  <c r="G47" i="26"/>
  <c r="D47" i="26"/>
  <c r="P46" i="26"/>
  <c r="M46" i="26"/>
  <c r="J46" i="26"/>
  <c r="G46" i="26"/>
  <c r="D46" i="26"/>
  <c r="P45" i="26"/>
  <c r="M45" i="26"/>
  <c r="J45" i="26"/>
  <c r="G45" i="26"/>
  <c r="D45" i="26"/>
  <c r="P44" i="26"/>
  <c r="M44" i="26"/>
  <c r="J44" i="26"/>
  <c r="G44" i="26"/>
  <c r="D44" i="26"/>
  <c r="P43" i="26"/>
  <c r="M43" i="26"/>
  <c r="J43" i="26"/>
  <c r="G43" i="26"/>
  <c r="D43" i="26"/>
  <c r="P42" i="26"/>
  <c r="M42" i="26"/>
  <c r="J42" i="26"/>
  <c r="G42" i="26"/>
  <c r="D42" i="26"/>
  <c r="P41" i="26"/>
  <c r="M41" i="26"/>
  <c r="J41" i="26"/>
  <c r="G41" i="26"/>
  <c r="D41" i="26"/>
  <c r="P40" i="26"/>
  <c r="M40" i="26"/>
  <c r="J40" i="26"/>
  <c r="G40" i="26"/>
  <c r="D40" i="26"/>
  <c r="P35" i="26"/>
  <c r="M35" i="26"/>
  <c r="J35" i="26"/>
  <c r="G35" i="26"/>
  <c r="D35" i="26"/>
  <c r="P34" i="26"/>
  <c r="M34" i="26"/>
  <c r="J34" i="26"/>
  <c r="G34" i="26"/>
  <c r="D34" i="26"/>
  <c r="P33" i="26"/>
  <c r="M33" i="26"/>
  <c r="J33" i="26"/>
  <c r="G33" i="26"/>
  <c r="D33" i="26"/>
  <c r="P32" i="26"/>
  <c r="M32" i="26"/>
  <c r="J32" i="26"/>
  <c r="G32" i="26"/>
  <c r="D32" i="26"/>
  <c r="P31" i="26"/>
  <c r="M31" i="26"/>
  <c r="J31" i="26"/>
  <c r="G31" i="26"/>
  <c r="D31" i="26"/>
  <c r="P30" i="26"/>
  <c r="M30" i="26"/>
  <c r="J30" i="26"/>
  <c r="G30" i="26"/>
  <c r="D30" i="26"/>
  <c r="P29" i="26"/>
  <c r="M29" i="26"/>
  <c r="J29" i="26"/>
  <c r="G29" i="26"/>
  <c r="D29" i="26"/>
  <c r="P28" i="26"/>
  <c r="M28" i="26"/>
  <c r="J28" i="26"/>
  <c r="G28" i="26"/>
  <c r="D28" i="26"/>
  <c r="P27" i="26"/>
  <c r="M27" i="26"/>
  <c r="J27" i="26"/>
  <c r="G27" i="26"/>
  <c r="D27" i="26"/>
  <c r="P26" i="26"/>
  <c r="M26" i="26"/>
  <c r="J26" i="26"/>
  <c r="G26" i="26"/>
  <c r="D26" i="26"/>
  <c r="P25" i="26"/>
  <c r="M25" i="26"/>
  <c r="J25" i="26"/>
  <c r="G25" i="26"/>
  <c r="D25" i="26"/>
  <c r="P24" i="26"/>
  <c r="M24" i="26"/>
  <c r="J24" i="26"/>
  <c r="G24" i="26"/>
  <c r="D24" i="26"/>
  <c r="P23" i="26"/>
  <c r="M23" i="26"/>
  <c r="J23" i="26"/>
  <c r="G23" i="26"/>
  <c r="D23" i="26"/>
  <c r="P22" i="26"/>
  <c r="M22" i="26"/>
  <c r="J22" i="26"/>
  <c r="G22" i="26"/>
  <c r="D22" i="26"/>
  <c r="P21" i="26"/>
  <c r="M21" i="26"/>
  <c r="J21" i="26"/>
  <c r="G21" i="26"/>
  <c r="D21" i="26"/>
  <c r="P20" i="26"/>
  <c r="M20" i="26"/>
  <c r="J20" i="26"/>
  <c r="G20" i="26"/>
  <c r="D20" i="26"/>
  <c r="R74" i="24" l="1"/>
  <c r="Q74" i="24"/>
  <c r="P74" i="24"/>
  <c r="O74" i="24"/>
  <c r="N74" i="24"/>
  <c r="M74" i="24"/>
  <c r="L74" i="24"/>
  <c r="K74" i="24"/>
  <c r="J74" i="24"/>
  <c r="I74" i="24"/>
  <c r="H74" i="24"/>
  <c r="G74" i="24"/>
  <c r="F74" i="24"/>
  <c r="E74" i="24"/>
  <c r="D74" i="24"/>
  <c r="C74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F67" i="24"/>
  <c r="E67" i="24"/>
  <c r="D67" i="24"/>
  <c r="C67" i="24"/>
  <c r="R61" i="24"/>
  <c r="Q61" i="24"/>
  <c r="P61" i="24"/>
  <c r="O61" i="24"/>
  <c r="N61" i="24"/>
  <c r="M61" i="24"/>
  <c r="L61" i="24"/>
  <c r="K61" i="24"/>
  <c r="J61" i="24"/>
  <c r="I61" i="24"/>
  <c r="H61" i="24"/>
  <c r="G61" i="24"/>
  <c r="F61" i="24"/>
  <c r="E61" i="24"/>
  <c r="D61" i="24"/>
  <c r="C61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C55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P55" i="23"/>
  <c r="M55" i="23"/>
  <c r="J55" i="23"/>
  <c r="G55" i="23"/>
  <c r="P54" i="23"/>
  <c r="M54" i="23"/>
  <c r="J54" i="23"/>
  <c r="G54" i="23"/>
  <c r="P53" i="23"/>
  <c r="M53" i="23"/>
  <c r="J53" i="23"/>
  <c r="G53" i="23"/>
  <c r="P52" i="23"/>
  <c r="M52" i="23"/>
  <c r="J52" i="23"/>
  <c r="G52" i="23"/>
  <c r="P51" i="23"/>
  <c r="M51" i="23"/>
  <c r="J51" i="23"/>
  <c r="G51" i="23"/>
  <c r="P50" i="23"/>
  <c r="M50" i="23"/>
  <c r="J50" i="23"/>
  <c r="G50" i="23"/>
  <c r="P49" i="23"/>
  <c r="M49" i="23"/>
  <c r="J49" i="23"/>
  <c r="G49" i="23"/>
  <c r="P48" i="23"/>
  <c r="M48" i="23"/>
  <c r="J48" i="23"/>
  <c r="G48" i="23"/>
  <c r="P47" i="23"/>
  <c r="M47" i="23"/>
  <c r="J47" i="23"/>
  <c r="G47" i="23"/>
  <c r="P46" i="23"/>
  <c r="M46" i="23"/>
  <c r="J46" i="23"/>
  <c r="G46" i="23"/>
  <c r="P45" i="23"/>
  <c r="M45" i="23"/>
  <c r="J45" i="23"/>
  <c r="G45" i="23"/>
  <c r="P44" i="23"/>
  <c r="M44" i="23"/>
  <c r="J44" i="23"/>
  <c r="G44" i="23"/>
  <c r="P43" i="23"/>
  <c r="M43" i="23"/>
  <c r="J43" i="23"/>
  <c r="G43" i="23"/>
  <c r="P42" i="23"/>
  <c r="M42" i="23"/>
  <c r="J42" i="23"/>
  <c r="G42" i="23"/>
  <c r="P41" i="23"/>
  <c r="M41" i="23"/>
  <c r="J41" i="23"/>
  <c r="G41" i="23"/>
  <c r="P40" i="23"/>
  <c r="M40" i="23"/>
  <c r="J40" i="23"/>
  <c r="G40" i="23"/>
  <c r="P35" i="23"/>
  <c r="M35" i="23"/>
  <c r="J35" i="23"/>
  <c r="G35" i="23"/>
  <c r="P34" i="23"/>
  <c r="M34" i="23"/>
  <c r="J34" i="23"/>
  <c r="G34" i="23"/>
  <c r="P33" i="23"/>
  <c r="M33" i="23"/>
  <c r="J33" i="23"/>
  <c r="G33" i="23"/>
  <c r="P32" i="23"/>
  <c r="M32" i="23"/>
  <c r="J32" i="23"/>
  <c r="G32" i="23"/>
  <c r="P31" i="23"/>
  <c r="M31" i="23"/>
  <c r="J31" i="23"/>
  <c r="G31" i="23"/>
  <c r="P30" i="23"/>
  <c r="M30" i="23"/>
  <c r="J30" i="23"/>
  <c r="G30" i="23"/>
  <c r="P29" i="23"/>
  <c r="M29" i="23"/>
  <c r="J29" i="23"/>
  <c r="G29" i="23"/>
  <c r="P28" i="23"/>
  <c r="M28" i="23"/>
  <c r="J28" i="23"/>
  <c r="G28" i="23"/>
  <c r="P27" i="23"/>
  <c r="M27" i="23"/>
  <c r="J27" i="23"/>
  <c r="G27" i="23"/>
  <c r="P26" i="23"/>
  <c r="M26" i="23"/>
  <c r="J26" i="23"/>
  <c r="G26" i="23"/>
  <c r="P25" i="23"/>
  <c r="M25" i="23"/>
  <c r="J25" i="23"/>
  <c r="G25" i="23"/>
  <c r="P24" i="23"/>
  <c r="M24" i="23"/>
  <c r="J24" i="23"/>
  <c r="G24" i="23"/>
  <c r="P23" i="23"/>
  <c r="M23" i="23"/>
  <c r="J23" i="23"/>
  <c r="G23" i="23"/>
  <c r="P22" i="23"/>
  <c r="M22" i="23"/>
  <c r="J22" i="23"/>
  <c r="G22" i="23"/>
  <c r="P21" i="23"/>
  <c r="M21" i="23"/>
  <c r="J21" i="23"/>
  <c r="G21" i="23"/>
  <c r="P20" i="23"/>
  <c r="M20" i="23"/>
  <c r="J20" i="23"/>
  <c r="G20" i="23"/>
  <c r="P55" i="22"/>
  <c r="M55" i="22"/>
  <c r="J55" i="22"/>
  <c r="G55" i="22"/>
  <c r="D55" i="22"/>
  <c r="P54" i="22"/>
  <c r="M54" i="22"/>
  <c r="J54" i="22"/>
  <c r="G54" i="22"/>
  <c r="D54" i="22"/>
  <c r="P53" i="22"/>
  <c r="M53" i="22"/>
  <c r="J53" i="22"/>
  <c r="G53" i="22"/>
  <c r="D53" i="22"/>
  <c r="P52" i="22"/>
  <c r="M52" i="22"/>
  <c r="J52" i="22"/>
  <c r="G52" i="22"/>
  <c r="D52" i="22"/>
  <c r="P51" i="22"/>
  <c r="M51" i="22"/>
  <c r="J51" i="22"/>
  <c r="G51" i="22"/>
  <c r="D51" i="22"/>
  <c r="P50" i="22"/>
  <c r="M50" i="22"/>
  <c r="J50" i="22"/>
  <c r="G50" i="22"/>
  <c r="D50" i="22"/>
  <c r="P49" i="22"/>
  <c r="M49" i="22"/>
  <c r="J49" i="22"/>
  <c r="G49" i="22"/>
  <c r="D49" i="22"/>
  <c r="P48" i="22"/>
  <c r="M48" i="22"/>
  <c r="J48" i="22"/>
  <c r="G48" i="22"/>
  <c r="D48" i="22"/>
  <c r="P47" i="22"/>
  <c r="M47" i="22"/>
  <c r="J47" i="22"/>
  <c r="G47" i="22"/>
  <c r="D47" i="22"/>
  <c r="P46" i="22"/>
  <c r="M46" i="22"/>
  <c r="J46" i="22"/>
  <c r="G46" i="22"/>
  <c r="D46" i="22"/>
  <c r="P45" i="22"/>
  <c r="M45" i="22"/>
  <c r="J45" i="22"/>
  <c r="G45" i="22"/>
  <c r="D45" i="22"/>
  <c r="P44" i="22"/>
  <c r="M44" i="22"/>
  <c r="J44" i="22"/>
  <c r="G44" i="22"/>
  <c r="D44" i="22"/>
  <c r="P43" i="22"/>
  <c r="M43" i="22"/>
  <c r="J43" i="22"/>
  <c r="G43" i="22"/>
  <c r="D43" i="22"/>
  <c r="P42" i="22"/>
  <c r="M42" i="22"/>
  <c r="J42" i="22"/>
  <c r="G42" i="22"/>
  <c r="D42" i="22"/>
  <c r="P41" i="22"/>
  <c r="M41" i="22"/>
  <c r="J41" i="22"/>
  <c r="G41" i="22"/>
  <c r="D41" i="22"/>
  <c r="P40" i="22"/>
  <c r="M40" i="22"/>
  <c r="J40" i="22"/>
  <c r="G40" i="22"/>
  <c r="D40" i="22"/>
  <c r="P35" i="22"/>
  <c r="M35" i="22"/>
  <c r="J35" i="22"/>
  <c r="G35" i="22"/>
  <c r="D35" i="22"/>
  <c r="P34" i="22"/>
  <c r="M34" i="22"/>
  <c r="J34" i="22"/>
  <c r="G34" i="22"/>
  <c r="D34" i="22"/>
  <c r="P33" i="22"/>
  <c r="M33" i="22"/>
  <c r="J33" i="22"/>
  <c r="G33" i="22"/>
  <c r="D33" i="22"/>
  <c r="P32" i="22"/>
  <c r="M32" i="22"/>
  <c r="J32" i="22"/>
  <c r="G32" i="22"/>
  <c r="D32" i="22"/>
  <c r="P31" i="22"/>
  <c r="M31" i="22"/>
  <c r="J31" i="22"/>
  <c r="G31" i="22"/>
  <c r="D31" i="22"/>
  <c r="P30" i="22"/>
  <c r="M30" i="22"/>
  <c r="J30" i="22"/>
  <c r="G30" i="22"/>
  <c r="D30" i="22"/>
  <c r="P29" i="22"/>
  <c r="M29" i="22"/>
  <c r="J29" i="22"/>
  <c r="G29" i="22"/>
  <c r="D29" i="22"/>
  <c r="P28" i="22"/>
  <c r="M28" i="22"/>
  <c r="J28" i="22"/>
  <c r="G28" i="22"/>
  <c r="D28" i="22"/>
  <c r="P27" i="22"/>
  <c r="M27" i="22"/>
  <c r="J27" i="22"/>
  <c r="G27" i="22"/>
  <c r="D27" i="22"/>
  <c r="P26" i="22"/>
  <c r="M26" i="22"/>
  <c r="J26" i="22"/>
  <c r="G26" i="22"/>
  <c r="D26" i="22"/>
  <c r="P25" i="22"/>
  <c r="M25" i="22"/>
  <c r="J25" i="22"/>
  <c r="G25" i="22"/>
  <c r="D25" i="22"/>
  <c r="P24" i="22"/>
  <c r="M24" i="22"/>
  <c r="J24" i="22"/>
  <c r="G24" i="22"/>
  <c r="D24" i="22"/>
  <c r="P23" i="22"/>
  <c r="M23" i="22"/>
  <c r="J23" i="22"/>
  <c r="G23" i="22"/>
  <c r="D23" i="22"/>
  <c r="P22" i="22"/>
  <c r="M22" i="22"/>
  <c r="J22" i="22"/>
  <c r="G22" i="22"/>
  <c r="D22" i="22"/>
  <c r="P21" i="22"/>
  <c r="M21" i="22"/>
  <c r="J21" i="22"/>
  <c r="G21" i="22"/>
  <c r="D21" i="22"/>
  <c r="P20" i="22"/>
  <c r="M20" i="22"/>
  <c r="J20" i="22"/>
  <c r="G20" i="22"/>
  <c r="D20" i="22"/>
  <c r="P55" i="14" l="1"/>
  <c r="M55" i="14"/>
  <c r="J55" i="14"/>
  <c r="G55" i="14"/>
  <c r="D55" i="14"/>
  <c r="P54" i="14"/>
  <c r="M54" i="14"/>
  <c r="J54" i="14"/>
  <c r="G54" i="14"/>
  <c r="D54" i="14"/>
  <c r="P53" i="14"/>
  <c r="M53" i="14"/>
  <c r="J53" i="14"/>
  <c r="G53" i="14"/>
  <c r="D53" i="14"/>
  <c r="P35" i="14"/>
  <c r="M35" i="14"/>
  <c r="J35" i="14"/>
  <c r="G35" i="14"/>
  <c r="D35" i="14"/>
  <c r="P34" i="14"/>
  <c r="M34" i="14"/>
  <c r="J34" i="14"/>
  <c r="G34" i="14"/>
  <c r="D34" i="14"/>
  <c r="P33" i="14"/>
  <c r="M33" i="14"/>
  <c r="J33" i="14"/>
  <c r="G33" i="14"/>
  <c r="D33" i="14"/>
  <c r="P54" i="3"/>
  <c r="M54" i="3"/>
  <c r="J54" i="3"/>
  <c r="G54" i="3"/>
  <c r="D54" i="3"/>
  <c r="P53" i="3"/>
  <c r="M53" i="3"/>
  <c r="J53" i="3"/>
  <c r="G53" i="3"/>
  <c r="D53" i="3"/>
  <c r="P52" i="3"/>
  <c r="M52" i="3"/>
  <c r="J52" i="3"/>
  <c r="G52" i="3"/>
  <c r="D52" i="3"/>
  <c r="P34" i="3"/>
  <c r="M34" i="3"/>
  <c r="J34" i="3"/>
  <c r="G34" i="3"/>
  <c r="D34" i="3"/>
  <c r="P33" i="3"/>
  <c r="M33" i="3"/>
  <c r="J33" i="3"/>
  <c r="G33" i="3"/>
  <c r="D33" i="3"/>
  <c r="P32" i="3"/>
  <c r="M32" i="3"/>
  <c r="J32" i="3"/>
  <c r="G32" i="3"/>
  <c r="D32" i="3"/>
  <c r="P55" i="6"/>
  <c r="M55" i="6"/>
  <c r="J55" i="6"/>
  <c r="G55" i="6"/>
  <c r="D55" i="6"/>
  <c r="P54" i="6"/>
  <c r="M54" i="6"/>
  <c r="J54" i="6"/>
  <c r="G54" i="6"/>
  <c r="D54" i="6"/>
  <c r="P53" i="6"/>
  <c r="M53" i="6"/>
  <c r="J53" i="6"/>
  <c r="G53" i="6"/>
  <c r="D53" i="6"/>
  <c r="P35" i="6"/>
  <c r="M35" i="6"/>
  <c r="J35" i="6"/>
  <c r="G35" i="6"/>
  <c r="D35" i="6"/>
  <c r="P34" i="6"/>
  <c r="M34" i="6"/>
  <c r="J34" i="6"/>
  <c r="G34" i="6"/>
  <c r="D34" i="6"/>
  <c r="P33" i="6"/>
  <c r="M33" i="6"/>
  <c r="J33" i="6"/>
  <c r="G33" i="6"/>
  <c r="D33" i="6"/>
  <c r="P55" i="5"/>
  <c r="M55" i="5"/>
  <c r="J55" i="5"/>
  <c r="G55" i="5"/>
  <c r="D55" i="5"/>
  <c r="P54" i="5"/>
  <c r="M54" i="5"/>
  <c r="J54" i="5"/>
  <c r="G54" i="5"/>
  <c r="D54" i="5"/>
  <c r="P53" i="5"/>
  <c r="M53" i="5"/>
  <c r="J53" i="5"/>
  <c r="G53" i="5"/>
  <c r="D53" i="5"/>
  <c r="D34" i="5"/>
  <c r="P35" i="5"/>
  <c r="M35" i="5"/>
  <c r="J35" i="5"/>
  <c r="G35" i="5"/>
  <c r="D35" i="5"/>
  <c r="P34" i="5"/>
  <c r="M34" i="5"/>
  <c r="J34" i="5"/>
  <c r="G34" i="5"/>
  <c r="P33" i="5"/>
  <c r="M33" i="5"/>
  <c r="J33" i="5"/>
  <c r="G33" i="5"/>
  <c r="D33" i="5"/>
  <c r="P55" i="4"/>
  <c r="P53" i="4"/>
  <c r="M55" i="4"/>
  <c r="J55" i="4"/>
  <c r="G55" i="4"/>
  <c r="D55" i="4"/>
  <c r="P54" i="4"/>
  <c r="M54" i="4"/>
  <c r="J54" i="4"/>
  <c r="G54" i="4"/>
  <c r="D54" i="4"/>
  <c r="M53" i="4"/>
  <c r="J53" i="4"/>
  <c r="G53" i="4"/>
  <c r="D53" i="4"/>
  <c r="P35" i="4"/>
  <c r="M35" i="4"/>
  <c r="J35" i="4"/>
  <c r="G35" i="4"/>
  <c r="D35" i="4"/>
  <c r="P34" i="4"/>
  <c r="M34" i="4"/>
  <c r="J34" i="4"/>
  <c r="G34" i="4"/>
  <c r="D34" i="4"/>
  <c r="P33" i="4"/>
  <c r="M33" i="4"/>
  <c r="J33" i="4"/>
  <c r="G33" i="4"/>
  <c r="D33" i="4"/>
  <c r="P55" i="21"/>
  <c r="M55" i="21"/>
  <c r="J55" i="21"/>
  <c r="G55" i="21"/>
  <c r="D55" i="21"/>
  <c r="P54" i="21"/>
  <c r="M54" i="21"/>
  <c r="J54" i="21"/>
  <c r="G54" i="21"/>
  <c r="D54" i="21"/>
  <c r="P53" i="21"/>
  <c r="M53" i="21"/>
  <c r="J53" i="21"/>
  <c r="G53" i="21"/>
  <c r="D53" i="21"/>
  <c r="P52" i="21"/>
  <c r="M52" i="21"/>
  <c r="J52" i="21"/>
  <c r="G52" i="21"/>
  <c r="D52" i="21"/>
  <c r="P51" i="21"/>
  <c r="M51" i="21"/>
  <c r="J51" i="21"/>
  <c r="G51" i="21"/>
  <c r="D51" i="21"/>
  <c r="P50" i="21"/>
  <c r="M50" i="21"/>
  <c r="J50" i="21"/>
  <c r="G50" i="21"/>
  <c r="D50" i="21"/>
  <c r="P49" i="21"/>
  <c r="M49" i="21"/>
  <c r="J49" i="21"/>
  <c r="G49" i="21"/>
  <c r="D49" i="21"/>
  <c r="P48" i="21"/>
  <c r="M48" i="21"/>
  <c r="J48" i="21"/>
  <c r="G48" i="21"/>
  <c r="D48" i="21"/>
  <c r="P47" i="21"/>
  <c r="M47" i="21"/>
  <c r="J47" i="21"/>
  <c r="G47" i="21"/>
  <c r="D47" i="21"/>
  <c r="P46" i="21"/>
  <c r="M46" i="21"/>
  <c r="J46" i="21"/>
  <c r="G46" i="21"/>
  <c r="D46" i="21"/>
  <c r="P45" i="21"/>
  <c r="M45" i="21"/>
  <c r="J45" i="21"/>
  <c r="G45" i="21"/>
  <c r="D45" i="21"/>
  <c r="P44" i="21"/>
  <c r="M44" i="21"/>
  <c r="J44" i="21"/>
  <c r="G44" i="21"/>
  <c r="D44" i="21"/>
  <c r="P43" i="21"/>
  <c r="M43" i="21"/>
  <c r="J43" i="21"/>
  <c r="G43" i="21"/>
  <c r="D43" i="21"/>
  <c r="P42" i="21"/>
  <c r="M42" i="21"/>
  <c r="J42" i="21"/>
  <c r="G42" i="21"/>
  <c r="D42" i="21"/>
  <c r="P41" i="21"/>
  <c r="M41" i="21"/>
  <c r="J41" i="21"/>
  <c r="G41" i="21"/>
  <c r="D41" i="21"/>
  <c r="P34" i="21"/>
  <c r="M34" i="21"/>
  <c r="J34" i="21"/>
  <c r="G34" i="21"/>
  <c r="D34" i="21"/>
  <c r="P33" i="21"/>
  <c r="M33" i="21"/>
  <c r="J33" i="21"/>
  <c r="G33" i="21"/>
  <c r="D33" i="21"/>
  <c r="P32" i="21"/>
  <c r="M32" i="21"/>
  <c r="J32" i="21"/>
  <c r="G32" i="21"/>
  <c r="D32" i="21"/>
  <c r="P31" i="21"/>
  <c r="M31" i="21"/>
  <c r="J31" i="21"/>
  <c r="G31" i="21"/>
  <c r="D31" i="21"/>
  <c r="P30" i="21"/>
  <c r="M30" i="21"/>
  <c r="J30" i="21"/>
  <c r="G30" i="21"/>
  <c r="D30" i="21"/>
  <c r="P29" i="21"/>
  <c r="M29" i="21"/>
  <c r="J29" i="21"/>
  <c r="G29" i="21"/>
  <c r="D29" i="21"/>
  <c r="P28" i="21"/>
  <c r="M28" i="21"/>
  <c r="J28" i="21"/>
  <c r="G28" i="21"/>
  <c r="D28" i="21"/>
  <c r="P27" i="21"/>
  <c r="M27" i="21"/>
  <c r="J27" i="21"/>
  <c r="G27" i="21"/>
  <c r="D27" i="21"/>
  <c r="P26" i="21"/>
  <c r="M26" i="21"/>
  <c r="J26" i="21"/>
  <c r="G26" i="21"/>
  <c r="D26" i="21"/>
  <c r="P25" i="21"/>
  <c r="M25" i="21"/>
  <c r="J25" i="21"/>
  <c r="G25" i="21"/>
  <c r="D25" i="21"/>
  <c r="P24" i="21"/>
  <c r="M24" i="21"/>
  <c r="J24" i="21"/>
  <c r="G24" i="21"/>
  <c r="D24" i="21"/>
  <c r="P23" i="21"/>
  <c r="M23" i="21"/>
  <c r="J23" i="21"/>
  <c r="G23" i="21"/>
  <c r="D23" i="21"/>
  <c r="P22" i="21"/>
  <c r="M22" i="21"/>
  <c r="J22" i="21"/>
  <c r="G22" i="21"/>
  <c r="D22" i="21"/>
  <c r="P21" i="21"/>
  <c r="M21" i="21"/>
  <c r="J21" i="21"/>
  <c r="G21" i="21"/>
  <c r="D21" i="21"/>
  <c r="P20" i="21"/>
  <c r="M20" i="21"/>
  <c r="J20" i="21"/>
  <c r="G20" i="21"/>
  <c r="D20" i="21"/>
  <c r="G40" i="14"/>
  <c r="J40" i="14"/>
  <c r="M40" i="14"/>
  <c r="P40" i="14"/>
  <c r="G41" i="14"/>
  <c r="J41" i="14"/>
  <c r="M41" i="14"/>
  <c r="P41" i="14"/>
  <c r="G42" i="14"/>
  <c r="J42" i="14"/>
  <c r="M42" i="14"/>
  <c r="P42" i="14"/>
  <c r="G43" i="14"/>
  <c r="J43" i="14"/>
  <c r="M43" i="14"/>
  <c r="P43" i="14"/>
  <c r="G44" i="14"/>
  <c r="J44" i="14"/>
  <c r="M44" i="14"/>
  <c r="P44" i="14"/>
  <c r="G45" i="14"/>
  <c r="J45" i="14"/>
  <c r="M45" i="14"/>
  <c r="P45" i="14"/>
  <c r="G46" i="14"/>
  <c r="J46" i="14"/>
  <c r="M46" i="14"/>
  <c r="P46" i="14"/>
  <c r="G47" i="14"/>
  <c r="J47" i="14"/>
  <c r="M47" i="14"/>
  <c r="P47" i="14"/>
  <c r="G48" i="14"/>
  <c r="J48" i="14"/>
  <c r="M48" i="14"/>
  <c r="P48" i="14"/>
  <c r="G49" i="14"/>
  <c r="J49" i="14"/>
  <c r="M49" i="14"/>
  <c r="P49" i="14"/>
  <c r="G50" i="14"/>
  <c r="J50" i="14"/>
  <c r="M50" i="14"/>
  <c r="P50" i="14"/>
  <c r="G51" i="14"/>
  <c r="J51" i="14"/>
  <c r="M51" i="14"/>
  <c r="P51" i="14"/>
  <c r="G52" i="14"/>
  <c r="J52" i="14"/>
  <c r="M52" i="14"/>
  <c r="P52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M32" i="14"/>
  <c r="J32" i="14"/>
  <c r="G32" i="14"/>
  <c r="D32" i="14"/>
  <c r="M31" i="14"/>
  <c r="J31" i="14"/>
  <c r="G31" i="14"/>
  <c r="D31" i="14"/>
  <c r="M30" i="14"/>
  <c r="J30" i="14"/>
  <c r="G30" i="14"/>
  <c r="D30" i="14"/>
  <c r="M29" i="14"/>
  <c r="J29" i="14"/>
  <c r="G29" i="14"/>
  <c r="D29" i="14"/>
  <c r="M28" i="14"/>
  <c r="J28" i="14"/>
  <c r="G28" i="14"/>
  <c r="D28" i="14"/>
  <c r="M27" i="14"/>
  <c r="J27" i="14"/>
  <c r="G27" i="14"/>
  <c r="D27" i="14"/>
  <c r="M26" i="14"/>
  <c r="J26" i="14"/>
  <c r="G26" i="14"/>
  <c r="D26" i="14"/>
  <c r="M25" i="14"/>
  <c r="J25" i="14"/>
  <c r="G25" i="14"/>
  <c r="D25" i="14"/>
  <c r="M24" i="14"/>
  <c r="J24" i="14"/>
  <c r="G24" i="14"/>
  <c r="D24" i="14"/>
  <c r="M23" i="14"/>
  <c r="J23" i="14"/>
  <c r="G23" i="14"/>
  <c r="D23" i="14"/>
  <c r="M22" i="14"/>
  <c r="J22" i="14"/>
  <c r="G22" i="14"/>
  <c r="D22" i="14"/>
  <c r="M21" i="14"/>
  <c r="J21" i="14"/>
  <c r="G21" i="14"/>
  <c r="D21" i="14"/>
  <c r="M20" i="14"/>
  <c r="J20" i="14"/>
  <c r="G20" i="14"/>
  <c r="D20" i="14"/>
  <c r="P52" i="6" l="1"/>
  <c r="M52" i="6"/>
  <c r="J52" i="6"/>
  <c r="G52" i="6"/>
  <c r="D52" i="6"/>
  <c r="P51" i="6"/>
  <c r="M51" i="6"/>
  <c r="J51" i="6"/>
  <c r="G51" i="6"/>
  <c r="D51" i="6"/>
  <c r="P50" i="6"/>
  <c r="M50" i="6"/>
  <c r="J50" i="6"/>
  <c r="G50" i="6"/>
  <c r="D50" i="6"/>
  <c r="P49" i="6"/>
  <c r="M49" i="6"/>
  <c r="J49" i="6"/>
  <c r="G49" i="6"/>
  <c r="D49" i="6"/>
  <c r="P48" i="6"/>
  <c r="M48" i="6"/>
  <c r="J48" i="6"/>
  <c r="G48" i="6"/>
  <c r="D48" i="6"/>
  <c r="P47" i="6"/>
  <c r="M47" i="6"/>
  <c r="J47" i="6"/>
  <c r="G47" i="6"/>
  <c r="D47" i="6"/>
  <c r="P46" i="6"/>
  <c r="M46" i="6"/>
  <c r="J46" i="6"/>
  <c r="G46" i="6"/>
  <c r="D46" i="6"/>
  <c r="P45" i="6"/>
  <c r="M45" i="6"/>
  <c r="J45" i="6"/>
  <c r="G45" i="6"/>
  <c r="D45" i="6"/>
  <c r="P44" i="6"/>
  <c r="M44" i="6"/>
  <c r="J44" i="6"/>
  <c r="G44" i="6"/>
  <c r="D44" i="6"/>
  <c r="P43" i="6"/>
  <c r="M43" i="6"/>
  <c r="J43" i="6"/>
  <c r="G43" i="6"/>
  <c r="D43" i="6"/>
  <c r="P42" i="6"/>
  <c r="M42" i="6"/>
  <c r="J42" i="6"/>
  <c r="G42" i="6"/>
  <c r="D42" i="6"/>
  <c r="P41" i="6"/>
  <c r="M41" i="6"/>
  <c r="J41" i="6"/>
  <c r="G41" i="6"/>
  <c r="D41" i="6"/>
  <c r="P40" i="6"/>
  <c r="M40" i="6"/>
  <c r="J40" i="6"/>
  <c r="G40" i="6"/>
  <c r="D40" i="6"/>
  <c r="P32" i="6"/>
  <c r="M32" i="6"/>
  <c r="J32" i="6"/>
  <c r="G32" i="6"/>
  <c r="D32" i="6"/>
  <c r="P31" i="6"/>
  <c r="M31" i="6"/>
  <c r="J31" i="6"/>
  <c r="G31" i="6"/>
  <c r="D31" i="6"/>
  <c r="P30" i="6"/>
  <c r="M30" i="6"/>
  <c r="J30" i="6"/>
  <c r="G30" i="6"/>
  <c r="D30" i="6"/>
  <c r="P29" i="6"/>
  <c r="M29" i="6"/>
  <c r="J29" i="6"/>
  <c r="G29" i="6"/>
  <c r="D29" i="6"/>
  <c r="P28" i="6"/>
  <c r="M28" i="6"/>
  <c r="J28" i="6"/>
  <c r="G28" i="6"/>
  <c r="D28" i="6"/>
  <c r="P27" i="6"/>
  <c r="M27" i="6"/>
  <c r="J27" i="6"/>
  <c r="G27" i="6"/>
  <c r="D27" i="6"/>
  <c r="P26" i="6"/>
  <c r="M26" i="6"/>
  <c r="J26" i="6"/>
  <c r="G26" i="6"/>
  <c r="D26" i="6"/>
  <c r="P25" i="6"/>
  <c r="M25" i="6"/>
  <c r="J25" i="6"/>
  <c r="G25" i="6"/>
  <c r="D25" i="6"/>
  <c r="P24" i="6"/>
  <c r="M24" i="6"/>
  <c r="J24" i="6"/>
  <c r="G24" i="6"/>
  <c r="D24" i="6"/>
  <c r="P23" i="6"/>
  <c r="M23" i="6"/>
  <c r="J23" i="6"/>
  <c r="G23" i="6"/>
  <c r="D23" i="6"/>
  <c r="P22" i="6"/>
  <c r="M22" i="6"/>
  <c r="J22" i="6"/>
  <c r="G22" i="6"/>
  <c r="D22" i="6"/>
  <c r="P21" i="6"/>
  <c r="M21" i="6"/>
  <c r="J21" i="6"/>
  <c r="G21" i="6"/>
  <c r="D21" i="6"/>
  <c r="P20" i="6"/>
  <c r="M20" i="6"/>
  <c r="J20" i="6"/>
  <c r="G20" i="6"/>
  <c r="D20" i="6"/>
  <c r="P52" i="5"/>
  <c r="M52" i="5"/>
  <c r="J52" i="5"/>
  <c r="G52" i="5"/>
  <c r="D52" i="5"/>
  <c r="P51" i="5"/>
  <c r="M51" i="5"/>
  <c r="J51" i="5"/>
  <c r="G51" i="5"/>
  <c r="D51" i="5"/>
  <c r="P50" i="5"/>
  <c r="M50" i="5"/>
  <c r="J50" i="5"/>
  <c r="G50" i="5"/>
  <c r="D50" i="5"/>
  <c r="P49" i="5"/>
  <c r="M49" i="5"/>
  <c r="J49" i="5"/>
  <c r="G49" i="5"/>
  <c r="D49" i="5"/>
  <c r="P48" i="5"/>
  <c r="M48" i="5"/>
  <c r="J48" i="5"/>
  <c r="G48" i="5"/>
  <c r="D48" i="5"/>
  <c r="P47" i="5"/>
  <c r="M47" i="5"/>
  <c r="J47" i="5"/>
  <c r="G47" i="5"/>
  <c r="D47" i="5"/>
  <c r="P46" i="5"/>
  <c r="M46" i="5"/>
  <c r="J46" i="5"/>
  <c r="G46" i="5"/>
  <c r="D46" i="5"/>
  <c r="P45" i="5"/>
  <c r="M45" i="5"/>
  <c r="J45" i="5"/>
  <c r="G45" i="5"/>
  <c r="D45" i="5"/>
  <c r="P44" i="5"/>
  <c r="M44" i="5"/>
  <c r="J44" i="5"/>
  <c r="G44" i="5"/>
  <c r="D44" i="5"/>
  <c r="P43" i="5"/>
  <c r="M43" i="5"/>
  <c r="J43" i="5"/>
  <c r="G43" i="5"/>
  <c r="D43" i="5"/>
  <c r="P42" i="5"/>
  <c r="M42" i="5"/>
  <c r="J42" i="5"/>
  <c r="G42" i="5"/>
  <c r="D42" i="5"/>
  <c r="P41" i="5"/>
  <c r="M41" i="5"/>
  <c r="J41" i="5"/>
  <c r="G41" i="5"/>
  <c r="D41" i="5"/>
  <c r="P40" i="5"/>
  <c r="M40" i="5"/>
  <c r="J40" i="5"/>
  <c r="G40" i="5"/>
  <c r="D40" i="5"/>
  <c r="P32" i="5"/>
  <c r="M32" i="5"/>
  <c r="J32" i="5"/>
  <c r="G32" i="5"/>
  <c r="D32" i="5"/>
  <c r="P31" i="5"/>
  <c r="M31" i="5"/>
  <c r="J31" i="5"/>
  <c r="G31" i="5"/>
  <c r="D31" i="5"/>
  <c r="P30" i="5"/>
  <c r="M30" i="5"/>
  <c r="J30" i="5"/>
  <c r="G30" i="5"/>
  <c r="D30" i="5"/>
  <c r="P29" i="5"/>
  <c r="M29" i="5"/>
  <c r="J29" i="5"/>
  <c r="G29" i="5"/>
  <c r="D29" i="5"/>
  <c r="P28" i="5"/>
  <c r="M28" i="5"/>
  <c r="J28" i="5"/>
  <c r="G28" i="5"/>
  <c r="D28" i="5"/>
  <c r="P27" i="5"/>
  <c r="M27" i="5"/>
  <c r="J27" i="5"/>
  <c r="G27" i="5"/>
  <c r="D27" i="5"/>
  <c r="P26" i="5"/>
  <c r="M26" i="5"/>
  <c r="J26" i="5"/>
  <c r="G26" i="5"/>
  <c r="D26" i="5"/>
  <c r="P25" i="5"/>
  <c r="M25" i="5"/>
  <c r="J25" i="5"/>
  <c r="G25" i="5"/>
  <c r="D25" i="5"/>
  <c r="P24" i="5"/>
  <c r="M24" i="5"/>
  <c r="J24" i="5"/>
  <c r="G24" i="5"/>
  <c r="D24" i="5"/>
  <c r="P23" i="5"/>
  <c r="M23" i="5"/>
  <c r="J23" i="5"/>
  <c r="G23" i="5"/>
  <c r="D23" i="5"/>
  <c r="P22" i="5"/>
  <c r="M22" i="5"/>
  <c r="J22" i="5"/>
  <c r="G22" i="5"/>
  <c r="D22" i="5"/>
  <c r="P21" i="5"/>
  <c r="M21" i="5"/>
  <c r="J21" i="5"/>
  <c r="G21" i="5"/>
  <c r="D21" i="5"/>
  <c r="P20" i="5"/>
  <c r="M20" i="5"/>
  <c r="J20" i="5"/>
  <c r="G20" i="5"/>
  <c r="D20" i="5"/>
  <c r="P51" i="3"/>
  <c r="M51" i="3"/>
  <c r="J51" i="3"/>
  <c r="G51" i="3"/>
  <c r="D51" i="3"/>
  <c r="P50" i="3"/>
  <c r="M50" i="3"/>
  <c r="J50" i="3"/>
  <c r="G50" i="3"/>
  <c r="D50" i="3"/>
  <c r="P49" i="3"/>
  <c r="M49" i="3"/>
  <c r="J49" i="3"/>
  <c r="G49" i="3"/>
  <c r="D49" i="3"/>
  <c r="P48" i="3"/>
  <c r="M48" i="3"/>
  <c r="J48" i="3"/>
  <c r="G48" i="3"/>
  <c r="D48" i="3"/>
  <c r="P47" i="3"/>
  <c r="M47" i="3"/>
  <c r="J47" i="3"/>
  <c r="G47" i="3"/>
  <c r="D47" i="3"/>
  <c r="P46" i="3"/>
  <c r="M46" i="3"/>
  <c r="J46" i="3"/>
  <c r="G46" i="3"/>
  <c r="D46" i="3"/>
  <c r="P45" i="3"/>
  <c r="M45" i="3"/>
  <c r="J45" i="3"/>
  <c r="G45" i="3"/>
  <c r="D45" i="3"/>
  <c r="P44" i="3"/>
  <c r="M44" i="3"/>
  <c r="J44" i="3"/>
  <c r="G44" i="3"/>
  <c r="D44" i="3"/>
  <c r="P43" i="3"/>
  <c r="M43" i="3"/>
  <c r="J43" i="3"/>
  <c r="G43" i="3"/>
  <c r="D43" i="3"/>
  <c r="P42" i="3"/>
  <c r="M42" i="3"/>
  <c r="J42" i="3"/>
  <c r="G42" i="3"/>
  <c r="D42" i="3"/>
  <c r="P41" i="3"/>
  <c r="M41" i="3"/>
  <c r="J41" i="3"/>
  <c r="G41" i="3"/>
  <c r="D41" i="3"/>
  <c r="P40" i="3"/>
  <c r="M40" i="3"/>
  <c r="J40" i="3"/>
  <c r="G40" i="3"/>
  <c r="D40" i="3"/>
  <c r="P39" i="3"/>
  <c r="M39" i="3"/>
  <c r="J39" i="3"/>
  <c r="G39" i="3"/>
  <c r="D39" i="3"/>
  <c r="P31" i="3"/>
  <c r="M31" i="3"/>
  <c r="J31" i="3"/>
  <c r="G31" i="3"/>
  <c r="D31" i="3"/>
  <c r="P30" i="3"/>
  <c r="M30" i="3"/>
  <c r="J30" i="3"/>
  <c r="G30" i="3"/>
  <c r="D30" i="3"/>
  <c r="P29" i="3"/>
  <c r="M29" i="3"/>
  <c r="J29" i="3"/>
  <c r="G29" i="3"/>
  <c r="D29" i="3"/>
  <c r="P28" i="3"/>
  <c r="M28" i="3"/>
  <c r="J28" i="3"/>
  <c r="G28" i="3"/>
  <c r="D28" i="3"/>
  <c r="P27" i="3"/>
  <c r="M27" i="3"/>
  <c r="J27" i="3"/>
  <c r="G27" i="3"/>
  <c r="D27" i="3"/>
  <c r="P26" i="3"/>
  <c r="M26" i="3"/>
  <c r="J26" i="3"/>
  <c r="G26" i="3"/>
  <c r="D26" i="3"/>
  <c r="P25" i="3"/>
  <c r="M25" i="3"/>
  <c r="J25" i="3"/>
  <c r="G25" i="3"/>
  <c r="D25" i="3"/>
  <c r="P24" i="3"/>
  <c r="M24" i="3"/>
  <c r="J24" i="3"/>
  <c r="G24" i="3"/>
  <c r="D24" i="3"/>
  <c r="P23" i="3"/>
  <c r="M23" i="3"/>
  <c r="J23" i="3"/>
  <c r="G23" i="3"/>
  <c r="D23" i="3"/>
  <c r="P22" i="3"/>
  <c r="M22" i="3"/>
  <c r="J22" i="3"/>
  <c r="G22" i="3"/>
  <c r="D22" i="3"/>
  <c r="P21" i="3"/>
  <c r="M21" i="3"/>
  <c r="J21" i="3"/>
  <c r="G21" i="3"/>
  <c r="D21" i="3"/>
  <c r="P20" i="3"/>
  <c r="M20" i="3"/>
  <c r="J20" i="3"/>
  <c r="G20" i="3"/>
  <c r="D20" i="3"/>
  <c r="P19" i="3"/>
  <c r="M19" i="3"/>
  <c r="J19" i="3"/>
  <c r="G19" i="3"/>
  <c r="D19" i="3"/>
  <c r="P41" i="4"/>
  <c r="P42" i="4"/>
  <c r="P43" i="4"/>
  <c r="P44" i="4"/>
  <c r="P45" i="4"/>
  <c r="P46" i="4"/>
  <c r="P47" i="4"/>
  <c r="P48" i="4"/>
  <c r="P49" i="4"/>
  <c r="P50" i="4"/>
  <c r="P51" i="4"/>
  <c r="P52" i="4"/>
  <c r="P40" i="4"/>
  <c r="M41" i="4"/>
  <c r="M42" i="4"/>
  <c r="M43" i="4"/>
  <c r="M44" i="4"/>
  <c r="M45" i="4"/>
  <c r="M46" i="4"/>
  <c r="M47" i="4"/>
  <c r="M48" i="4"/>
  <c r="M49" i="4"/>
  <c r="M50" i="4"/>
  <c r="M51" i="4"/>
  <c r="M52" i="4"/>
  <c r="M40" i="4"/>
  <c r="J41" i="4"/>
  <c r="J42" i="4"/>
  <c r="J43" i="4"/>
  <c r="J44" i="4"/>
  <c r="J45" i="4"/>
  <c r="J46" i="4"/>
  <c r="J47" i="4"/>
  <c r="J48" i="4"/>
  <c r="J49" i="4"/>
  <c r="J50" i="4"/>
  <c r="J51" i="4"/>
  <c r="J52" i="4"/>
  <c r="J40" i="4"/>
  <c r="G41" i="4"/>
  <c r="G42" i="4"/>
  <c r="G43" i="4"/>
  <c r="G44" i="4"/>
  <c r="G45" i="4"/>
  <c r="G46" i="4"/>
  <c r="G47" i="4"/>
  <c r="G48" i="4"/>
  <c r="G49" i="4"/>
  <c r="G50" i="4"/>
  <c r="G51" i="4"/>
  <c r="G52" i="4"/>
  <c r="G40" i="4"/>
  <c r="D41" i="4"/>
  <c r="D42" i="4"/>
  <c r="D43" i="4"/>
  <c r="D44" i="4"/>
  <c r="D45" i="4"/>
  <c r="D46" i="4"/>
  <c r="D47" i="4"/>
  <c r="D48" i="4"/>
  <c r="D49" i="4"/>
  <c r="D50" i="4"/>
  <c r="D51" i="4"/>
  <c r="D52" i="4"/>
  <c r="D40" i="4"/>
  <c r="P21" i="4"/>
  <c r="P22" i="4"/>
  <c r="P23" i="4"/>
  <c r="P24" i="4"/>
  <c r="P25" i="4"/>
  <c r="P26" i="4"/>
  <c r="P27" i="4"/>
  <c r="P28" i="4"/>
  <c r="P29" i="4"/>
  <c r="P30" i="4"/>
  <c r="P31" i="4"/>
  <c r="P32" i="4"/>
  <c r="M21" i="4"/>
  <c r="M22" i="4"/>
  <c r="M23" i="4"/>
  <c r="M24" i="4"/>
  <c r="M25" i="4"/>
  <c r="M26" i="4"/>
  <c r="M27" i="4"/>
  <c r="M28" i="4"/>
  <c r="M29" i="4"/>
  <c r="M30" i="4"/>
  <c r="M31" i="4"/>
  <c r="M32" i="4"/>
  <c r="J21" i="4"/>
  <c r="J22" i="4"/>
  <c r="J23" i="4"/>
  <c r="J24" i="4"/>
  <c r="J25" i="4"/>
  <c r="J26" i="4"/>
  <c r="J27" i="4"/>
  <c r="J28" i="4"/>
  <c r="J29" i="4"/>
  <c r="J30" i="4"/>
  <c r="J31" i="4"/>
  <c r="J32" i="4"/>
  <c r="G21" i="4"/>
  <c r="G22" i="4"/>
  <c r="G23" i="4"/>
  <c r="G24" i="4"/>
  <c r="G25" i="4"/>
  <c r="G26" i="4"/>
  <c r="G27" i="4"/>
  <c r="G28" i="4"/>
  <c r="G29" i="4"/>
  <c r="G30" i="4"/>
  <c r="G31" i="4"/>
  <c r="G32" i="4"/>
  <c r="P20" i="4"/>
  <c r="M20" i="4"/>
  <c r="J20" i="4"/>
  <c r="G20" i="4"/>
  <c r="D21" i="4"/>
  <c r="D22" i="4"/>
  <c r="D23" i="4"/>
  <c r="D24" i="4"/>
  <c r="D25" i="4"/>
  <c r="D26" i="4"/>
  <c r="D27" i="4"/>
  <c r="D28" i="4"/>
  <c r="D29" i="4"/>
  <c r="D30" i="4"/>
  <c r="D31" i="4"/>
  <c r="D32" i="4"/>
  <c r="D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tc={7BC1A7DF-04DB-4C1A-BA71-0893D448367E}</author>
    <author>tc={30F7D85B-7802-4CEA-9E32-68BA641C80E2}</author>
  </authors>
  <commentList>
    <comment ref="C5" authorId="0" shapeId="0" xr:uid="{7BC1A7DF-04DB-4C1A-BA71-0893D448367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Dersom antall registrerte personer med en diagnose er 5 eller færre, er tallet fjernet fra tabellen </t>
      </text>
    </comment>
    <comment ref="C10" authorId="1" shapeId="0" xr:uid="{30F7D85B-7802-4CEA-9E32-68BA641C80E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Dersom antall registrerte personer med en diagnose er 5 eller færre, er tallet fjernet fra tabellen </t>
      </text>
    </comment>
  </commentList>
</comments>
</file>

<file path=xl/sharedStrings.xml><?xml version="1.0" encoding="utf-8"?>
<sst xmlns="http://schemas.openxmlformats.org/spreadsheetml/2006/main" count="775" uniqueCount="101">
  <si>
    <t>SSB: Befolkning, etter kjønn, alder og år</t>
  </si>
  <si>
    <t>Kvinner</t>
  </si>
  <si>
    <t>0-5 år</t>
  </si>
  <si>
    <t>6-11 år</t>
  </si>
  <si>
    <t>12-15 år</t>
  </si>
  <si>
    <t>16-19 år</t>
  </si>
  <si>
    <t xml:space="preserve">20-24 år </t>
  </si>
  <si>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</si>
  <si>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</si>
  <si>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</si>
  <si>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</si>
  <si>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</si>
  <si>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</si>
  <si>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</si>
  <si>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</si>
  <si>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</si>
  <si>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</si>
  <si>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</si>
  <si>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11 år</t>
  </si>
  <si>
    <t>12 år</t>
  </si>
  <si>
    <t>13 år</t>
  </si>
  <si>
    <t>14 år</t>
  </si>
  <si>
    <t>15 år</t>
  </si>
  <si>
    <t>Menn</t>
  </si>
  <si>
    <t>16 år</t>
  </si>
  <si>
    <t>17 år</t>
  </si>
  <si>
    <t>18 år</t>
  </si>
  <si>
    <t>19 år</t>
  </si>
  <si>
    <t>20 år</t>
  </si>
  <si>
    <t>21 år</t>
  </si>
  <si>
    <t>22 år</t>
  </si>
  <si>
    <t>23 år</t>
  </si>
  <si>
    <t>24 år</t>
  </si>
  <si>
    <t xml:space="preserve">Antall barn og unge registrert med en diagnosekode for psykiske lidelser i primærhelsetjenesten </t>
  </si>
  <si>
    <t xml:space="preserve">Samlet antall registrerte P-koder (ICPC-2 koder P01-99) </t>
  </si>
  <si>
    <t>Diagnoser</t>
  </si>
  <si>
    <t>Kjønn</t>
  </si>
  <si>
    <t>Aldersgruppe</t>
  </si>
  <si>
    <t>P01-99</t>
  </si>
  <si>
    <t>0-5</t>
  </si>
  <si>
    <t>6-11</t>
  </si>
  <si>
    <t>12-15</t>
  </si>
  <si>
    <t>16-19</t>
  </si>
  <si>
    <t>20-24</t>
  </si>
  <si>
    <t>GUTTER</t>
  </si>
  <si>
    <t>20-24 år</t>
  </si>
  <si>
    <t>år</t>
  </si>
  <si>
    <t>antall</t>
  </si>
  <si>
    <t>befolkning</t>
  </si>
  <si>
    <t>andel (%)</t>
  </si>
  <si>
    <t>JENTER</t>
  </si>
  <si>
    <t>Andelen gutter i befolkningen (i prosent) som var registrert med diagnosekode for psykiske lidelser i primærhelsetjenesten i perioden 2008–2024, etter alderskategori. Datagrunnlag: Kontroll og utbetaling av helserefusjoner. Folkehelseinstituttet.</t>
  </si>
  <si>
    <t>Andelen jenter i befolkningen (i prosent) som var registrert med diagnosekode for psykiske lidelser i primærhelsetjenesten i perioden 2008–2024, etter alderskategori. Datagrunnlag: Kontroll og utbetaling av helserefusjoner. Folkehelseinstituttet.</t>
  </si>
  <si>
    <t>Psykiske lidelser i spesialisthelsetjenesten</t>
  </si>
  <si>
    <t>Samlet antall registrerte F-koder (ICD-10-koder F00-F99)</t>
  </si>
  <si>
    <t>Diagnose</t>
  </si>
  <si>
    <t>F00-99</t>
  </si>
  <si>
    <t>00-05</t>
  </si>
  <si>
    <t>06-11</t>
  </si>
  <si>
    <t>Andelen gutter i befolkningen (i prosent) som var registrert med diagnosekode for psykiske lidelser i spesialisthelsetjenesten i perioden 2010–2025, etter alderskategori. Datagrunnlag: Norsk pasientregister. Folkehelseinstituttet.</t>
  </si>
  <si>
    <t>Andelen jenter i befolkningen (i prosent) som var registrert med diagnosekode for psykiske lidelser i spesialisthelsetjenesten i perioden 2010–2025, etter alderskategori. Datagrunnlag: Norsk pasientregister. Folkehelseinstituttet.</t>
  </si>
  <si>
    <t>Angstlidelser</t>
  </si>
  <si>
    <t>Fobiske lidelser og andre angstlidelser (panikklidelse, generalisert angstlidelse, blandede angstlidelser, andre nevrotiske lidelser), ICD-10-kode F40, F41, F92.8, F93.0, F93.1, F93.2</t>
  </si>
  <si>
    <t>F40, F41, F92.8, F93.0, F93.1, F93.2</t>
  </si>
  <si>
    <t>Andelen gutter (i prosent) i perioden 2010-2025 som var registrert med diagnosekode for angstlidelse (ICD-10-kode F40/F41/F92.8/F93.0-F93.2) i spesialisthelsetjenesten, etter alderskategori. Datagrunnlag: Norsk pasientregister. Folkehelseinstituttet.</t>
  </si>
  <si>
    <t>Andelen jenter (i prosent) i perioden 2010-2025 som var registrert med diagnosekode for angstlidelse (ICD-10-kode F40/F41/F92.8/F93.0-F93.2) i spesialisthelsetjenesten, etter alderskategori. Datagrunnlag: Norsk pasientregister. Folkehelseinstituttet.</t>
  </si>
  <si>
    <t>Depresjon</t>
  </si>
  <si>
    <t xml:space="preserve">Depresjonslidelser (ICD-10-kode F32 - F33, F92.0) </t>
  </si>
  <si>
    <t>F32 - F33, F92.0</t>
  </si>
  <si>
    <t>Andelen gutter (i prosent) i perioden 2010-2025 som var registrert med diagnosekode for depresjon (ICD-10-kode F32/F33/F92.0) i spesialisthelsetjenesten, etter alderskategori. Datagrunnlag: Norsk pasientregister. Folkehelseinstituttet.</t>
  </si>
  <si>
    <t>Andelen jenter (i prosent) i perioden 2010-2025 som var registrert med diagnosekode for depresjon (ICD-10-kode F32/F33/F92.0) i spesialisthelsetjenesten, etter alderskategori. Datagrunnlag: Norsk pasientregister. Folkehelseinstituttet.</t>
  </si>
  <si>
    <t>Tilpasningsforstyrrelser</t>
  </si>
  <si>
    <t>Akutt belastningslidelse og tilpasningsforstyrrelse (ICD-10-kode F43.0, F43.2, F43.8, F43.9)</t>
  </si>
  <si>
    <t>F43.0, F43.2, F43.8, F43.9</t>
  </si>
  <si>
    <t>Andelen gutter (i prosent) i perioden 2010-2025 var registrert med diagnosekode for tilpasningsforstyrrelser (ICD-10-kode F43.0/F43.2/F43.8/F43.9) i spesialisthelsetjenesten, etter alderskategori. PTSD (F43.1) er ikke med. Datagrunnlag: Norsk pasientregister. Folkehelseinstituttet.</t>
  </si>
  <si>
    <t>Andelen jenter (i prosent) i perioden 2010-2025 var registrert med diagnosekode for tilpasningsforstyrrelser (ICD-10-kode F43.0/F43.2/F43.8/F43.9) i spesialisthelsetjenesten, etter alderskategori. PTSD (F43.1) er ikke med. Datagrunnlag: Norsk pasientregister. Folkehelseinstituttet.</t>
  </si>
  <si>
    <t>Spiseforstyrrelser</t>
  </si>
  <si>
    <t>Anorexia nervosa, Atypisk anorexia nervosa, Bulimia nervosa, atypisk bulimia nervosa og andre spesifiserte spiseforstyrrelser og uspesifiserte spiseforstyrrelser (ICD-10-kode F50.0 - F50.1, F50.2 - F50.3, F50.8 - F50.9)</t>
  </si>
  <si>
    <t>F50</t>
  </si>
  <si>
    <t>Andelen gutter (i prosent) i perioden 2010-2025 som var registrert med diagnosekode for spiseforstyrrelse (ICD-10-kode F50) i spesialisthelsetjenesten, etter alderskategori. Datagrunnlag: Norsk pasientregister. Folkehelseinstituttet</t>
  </si>
  <si>
    <t>Andelen jenter (i prosent) i perioden 2010-2025 som var registrert med diagnosekode for spiseforstyrrelse (ICD-10-kode F50) i spesialisthelsetjenesten, etter alderskategori. Datagrunnlag: Norsk pasientregister. Folkehelseinstituttet.</t>
  </si>
  <si>
    <t>ADHD</t>
  </si>
  <si>
    <t>Hyperkinetisk forstyrrelse (ADHD) ICD-10-kode F90</t>
  </si>
  <si>
    <t>F90</t>
  </si>
  <si>
    <t>Andelen gutter (i prosent) i perioden 2010-2025 som var registrert med diagnosekode for ADHD (ICD-10-kode F90) i spesialisthelsetjenesten, etter alderskategori. Datagrunnlag: Norsk pasientregister. Folkehelseinstituttet.</t>
  </si>
  <si>
    <t>Andelen jenter (i prosent) i perioden 2010-2025 som var registrert med diagnosekode for ADHD (ICD-10-kode F90) i spesialisthelsetjenesten, etter alderskategori. Datagrunnlag: Norsk pasientregister. Folkehelseinstituttet.</t>
  </si>
  <si>
    <t>Autismespekterforstyrrelser</t>
  </si>
  <si>
    <t>Gjennomgripende utviklingsforstyrrelser (ICD-10-kode F84)</t>
  </si>
  <si>
    <t>F84</t>
  </si>
  <si>
    <t>Andelen gutter (i prosent) i perioden 2010-2025 som var registrert med diagnosekode autismespekterforstyrrelser (ICD-10-kode F84) i spesialisthelsetjenesten, etter alderskategori. Datagrunnlag: Norsk pasientregister. Folkehelseinstituttet.</t>
  </si>
  <si>
    <t>Andelen jenter (i prosent) i perioden 2010-2025 som var registrert med diagnosekode autismespekterforstyrrelser (ICD-10-kode F84) i spesialisthelsetjenesten, etter alderskategori. Datagrunnlag: Norsk pasientregister. Folkehelseinstituttet.</t>
  </si>
  <si>
    <t>Tics-lidelser</t>
  </si>
  <si>
    <t>Tics (ICD-10-kode F95.0, F95.1, F95.8, F95.9)</t>
  </si>
  <si>
    <t>F95.0, F95.1, F95.8, F95.9</t>
  </si>
  <si>
    <t>Andelen gutter (i prosent) i perioden 2010-2025 som var registrert med diagnosekode for tic-lidelser (ICD-10-kode F95.0, F95.1, F95.8, F95.9) i spesialisthelsetjenesten, etter alderskategori. Datagrunnlag: Norsk pasientregister. Folkehelseinstituttet.</t>
  </si>
  <si>
    <t>Andelen jenter (i prosent) i perioden 2010-2025 som var registrert med diagnosekode for tic-lidelser (ICD-10-kode F95.0, F95.1, F95.8, F95.9) i spesialisthelsetjenesten, etter alderskategori. Datagrunnlag: Norsk pasientregister. Folkehelseinstituttet.</t>
  </si>
  <si>
    <t>Intellektuell funksjonsnedsettelse</t>
  </si>
  <si>
    <t>Intellektuell funksjonsnedsettelse (tidligere psykisk utviklingshemming)  (ICD-10-kode F70-F79)</t>
  </si>
  <si>
    <t>F70-F79</t>
  </si>
  <si>
    <t>Andelen gutter (i prosent) i perioden 2010-2025 som var registrert med diagnosekode for psykisk utviklingshemming (ICD-10-kode F70-F79) i spesialisthelsetjenesten, etter alderskategori. Datagrunnlag: Norsk pasientregister. Folkehelseinstituttet.</t>
  </si>
  <si>
    <t>Andelen jenter (i prosent) i perioden 2010-2025 som var registrert med diagnosekode for psykisk utviklingshemming (ICD-10-kode F70-F79) i spesialisthelsetjenesten, etter alderskategori. Datagrunnlag: Norsk pasientregister. Folkehelseinstituttet.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</si>
</sst>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Verdana"/>
      <family val="2"/>
    </font>
    <font>
      <b/>
      <i/>
      <sz val="16"/>
      <color theme="4"/>
      <name val="Calibri"/>
      <family val="2"/>
      <scheme val="minor"/>
    </font>
    <font>
      <sz val="9"/>
      <name val="Verdana"/>
      <family val="2"/>
    </font>
    <font>
      <sz val="8"/>
      <name val="Calibri"/>
      <family val="2"/>
      <scheme val="minor"/>
    </font>
    <font>
      <b/>
      <i/>
      <sz val="11"/>
      <color theme="4" tint="0.39997558519241921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10"/>
      <color theme="0" tint="-0.499984740745262"/>
      <name val="Segoe UI"/>
      <family val="2"/>
    </font>
    <font>
      <i/>
      <sz val="12"/>
      <color theme="0" tint="-0.499984740745262"/>
      <name val="Segoe UI"/>
      <family val="2"/>
    </font>
    <font>
      <sz val="9"/>
      <name val="Verdana"/>
      <family val="2"/>
    </font>
    <font>
      <b/>
      <sz val="11"/>
      <color indexed="8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i/>
      <sz val="12"/>
      <color theme="4" tint="0.39997558519241921"/>
      <name val="Calibri"/>
      <family val="2"/>
      <scheme val="minor"/>
    </font>
    <font>
      <i/>
      <sz val="12"/>
      <color rgb="FF555555"/>
      <name val="Segoe UI"/>
      <family val="2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2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14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1"/>
    <xf numFmtId="0" fontId="5" fillId="0" borderId="0" xfId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3" fillId="0" borderId="0" xfId="0" applyFont="1" applyAlignment="1">
      <alignment horizontal="right"/>
    </xf>
    <xf numFmtId="1" fontId="2" fillId="0" borderId="0" xfId="0" applyNumberFormat="1" applyFont="1"/>
    <xf numFmtId="0" fontId="17" fillId="0" borderId="0" xfId="0" applyFont="1"/>
    <xf numFmtId="0" fontId="18" fillId="0" borderId="0" xfId="0" applyFont="1"/>
    <xf numFmtId="3" fontId="0" fillId="0" borderId="0" xfId="0" applyNumberFormat="1"/>
    <xf numFmtId="49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/>
    <xf numFmtId="0" fontId="3" fillId="0" borderId="0" xfId="1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9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" fontId="21" fillId="0" borderId="0" xfId="0" applyNumberFormat="1" applyFont="1"/>
    <xf numFmtId="1" fontId="1" fillId="0" borderId="0" xfId="0" applyNumberFormat="1" applyFont="1"/>
    <xf numFmtId="0" fontId="21" fillId="2" borderId="0" xfId="0" applyFont="1" applyFill="1"/>
    <xf numFmtId="0" fontId="0" fillId="2" borderId="0" xfId="0" applyFill="1"/>
    <xf numFmtId="1" fontId="0" fillId="2" borderId="0" xfId="0" applyNumberFormat="1" applyFill="1"/>
    <xf numFmtId="0" fontId="21" fillId="3" borderId="0" xfId="0" applyFont="1" applyFill="1"/>
    <xf numFmtId="0" fontId="0" fillId="3" borderId="0" xfId="0" applyFill="1"/>
    <xf numFmtId="1" fontId="21" fillId="0" borderId="0" xfId="0" applyNumberFormat="1" applyFont="1" applyAlignment="1">
      <alignment horizontal="right"/>
    </xf>
    <xf numFmtId="0" fontId="14" fillId="0" borderId="0" xfId="3"/>
    <xf numFmtId="0" fontId="22" fillId="0" borderId="0" xfId="0" applyFont="1"/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654B7932-6163-4DE4-8C30-52F2E98EF6B0}"/>
    <cellStyle name="Normal 3" xfId="2" xr:uid="{6C43745D-4089-4C73-B142-99446815AADB}"/>
    <cellStyle name="Normal 4" xfId="3" xr:uid="{1EEF20BF-F6BC-4C24-BB5C-DEDB5F03C54F}"/>
  </cellStyles>
  <dxfs count="0"/>
  <tableStyles count="0" defaultTableStyle="TableStyleMedium2" defaultPivotStyle="PivotStyleLight16"/>
  <colors>
    <mruColors>
      <color rgb="FF40436D"/>
      <color rgb="FFF9DC8C"/>
      <color rgb="FFA93C38"/>
      <color rgb="FF61D2B2"/>
      <color rgb="FFEC7C73"/>
      <color rgb="FFFFE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Gutter registrert med psykiske lidelser i primærhelsetjenesten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primærhelsetjenesten'!$A$20:$A$36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primærhelsetjenesten'!$D$20:$D$36</c:f>
              <c:numCache>
                <c:formatCode>General</c:formatCode>
                <c:ptCount val="17"/>
                <c:pt idx="0">
                  <c:v>2.3954866511687545</c:v>
                </c:pt>
                <c:pt idx="1">
                  <c:v>2.3852859992894428</c:v>
                </c:pt>
                <c:pt idx="2">
                  <c:v>2.5396995708154506</c:v>
                </c:pt>
                <c:pt idx="3">
                  <c:v>2.536897195866032</c:v>
                </c:pt>
                <c:pt idx="4">
                  <c:v>2.3596028463722347</c:v>
                </c:pt>
                <c:pt idx="5">
                  <c:v>2.5154521373292473</c:v>
                </c:pt>
                <c:pt idx="6">
                  <c:v>2.6327796096974221</c:v>
                </c:pt>
                <c:pt idx="7">
                  <c:v>2.7032380475803257</c:v>
                </c:pt>
                <c:pt idx="8">
                  <c:v>2.846549644773777</c:v>
                </c:pt>
                <c:pt idx="9">
                  <c:v>2.8966044385937906</c:v>
                </c:pt>
                <c:pt idx="10">
                  <c:v>2.9528298847859467</c:v>
                </c:pt>
                <c:pt idx="11">
                  <c:v>3.06782308540968</c:v>
                </c:pt>
                <c:pt idx="12">
                  <c:v>3.30110405557891</c:v>
                </c:pt>
                <c:pt idx="13">
                  <c:v>3.8445229681978796</c:v>
                </c:pt>
                <c:pt idx="14">
                  <c:v>3.9486306845435233</c:v>
                </c:pt>
                <c:pt idx="15">
                  <c:v>4.0897227410000001</c:v>
                </c:pt>
                <c:pt idx="16">
                  <c:v>4.1939459069999998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F-458C-85CC-F31FF759FBD6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primærhelsetjenesten'!$A$20:$A$36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primærhelsetjenesten'!$G$20:$G$36</c:f>
              <c:numCache>
                <c:formatCode>General</c:formatCode>
                <c:ptCount val="17"/>
                <c:pt idx="0">
                  <c:v>6.5995691896308397</c:v>
                </c:pt>
                <c:pt idx="1">
                  <c:v>6.9345556349645623</c:v>
                </c:pt>
                <c:pt idx="2">
                  <c:v>7.410207122956308</c:v>
                </c:pt>
                <c:pt idx="3">
                  <c:v>7.3432458970402585</c:v>
                </c:pt>
                <c:pt idx="4">
                  <c:v>7.5802254048467992</c:v>
                </c:pt>
                <c:pt idx="5">
                  <c:v>7.7457806134546159</c:v>
                </c:pt>
                <c:pt idx="6">
                  <c:v>7.9881924796325592</c:v>
                </c:pt>
                <c:pt idx="7">
                  <c:v>8.1544413656088253</c:v>
                </c:pt>
                <c:pt idx="8">
                  <c:v>8.2515601905074725</c:v>
                </c:pt>
                <c:pt idx="9">
                  <c:v>8.5336222082734317</c:v>
                </c:pt>
                <c:pt idx="10">
                  <c:v>8.3396866159741592</c:v>
                </c:pt>
                <c:pt idx="11">
                  <c:v>8.6788233701510649</c:v>
                </c:pt>
                <c:pt idx="12">
                  <c:v>8.9049034924154604</c:v>
                </c:pt>
                <c:pt idx="13">
                  <c:v>9.9050805616619311</c:v>
                </c:pt>
                <c:pt idx="14">
                  <c:v>10.538699818485519</c:v>
                </c:pt>
                <c:pt idx="15">
                  <c:v>11.307830879999999</c:v>
                </c:pt>
                <c:pt idx="16">
                  <c:v>11.957789930000001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F-458C-85CC-F31FF759FBD6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primærhelsetjenesten'!$A$20:$A$36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primærhelsetjenesten'!$J$20:$J$36</c:f>
              <c:numCache>
                <c:formatCode>General</c:formatCode>
                <c:ptCount val="17"/>
                <c:pt idx="0">
                  <c:v>7.2193524974326904</c:v>
                </c:pt>
                <c:pt idx="1">
                  <c:v>7.7558756052084368</c:v>
                </c:pt>
                <c:pt idx="2">
                  <c:v>8.1621000220782491</c:v>
                </c:pt>
                <c:pt idx="3">
                  <c:v>8.4460465720155486</c:v>
                </c:pt>
                <c:pt idx="4">
                  <c:v>8.5788667687595712</c:v>
                </c:pt>
                <c:pt idx="5">
                  <c:v>8.6840748351149379</c:v>
                </c:pt>
                <c:pt idx="6">
                  <c:v>8.9143150892989276</c:v>
                </c:pt>
                <c:pt idx="7">
                  <c:v>9.00714628259656</c:v>
                </c:pt>
                <c:pt idx="8">
                  <c:v>9.2692213506489409</c:v>
                </c:pt>
                <c:pt idx="9">
                  <c:v>9.5398809289121953</c:v>
                </c:pt>
                <c:pt idx="10">
                  <c:v>9.623943297148374</c:v>
                </c:pt>
                <c:pt idx="11">
                  <c:v>9.8932400824436684</c:v>
                </c:pt>
                <c:pt idx="12">
                  <c:v>10.232039302277606</c:v>
                </c:pt>
                <c:pt idx="13">
                  <c:v>11.396756707854919</c:v>
                </c:pt>
                <c:pt idx="14">
                  <c:v>11.787628942211706</c:v>
                </c:pt>
                <c:pt idx="15">
                  <c:v>12.69968051</c:v>
                </c:pt>
                <c:pt idx="16">
                  <c:v>13.19721438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1F-458C-85CC-F31FF759FBD6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primærhelsetjenesten'!$A$20:$A$36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primærhelsetjenesten'!$M$20:$M$36</c:f>
              <c:numCache>
                <c:formatCode>General</c:formatCode>
                <c:ptCount val="17"/>
                <c:pt idx="0">
                  <c:v>8.6020341917333916</c:v>
                </c:pt>
                <c:pt idx="1">
                  <c:v>9.0002731494127275</c:v>
                </c:pt>
                <c:pt idx="2">
                  <c:v>9.3809659816905437</c:v>
                </c:pt>
                <c:pt idx="3">
                  <c:v>9.7190902166932993</c:v>
                </c:pt>
                <c:pt idx="4">
                  <c:v>10.031436701977086</c:v>
                </c:pt>
                <c:pt idx="5">
                  <c:v>10.260116678156574</c:v>
                </c:pt>
                <c:pt idx="6">
                  <c:v>10.498085421908085</c:v>
                </c:pt>
                <c:pt idx="7">
                  <c:v>10.57462090981644</c:v>
                </c:pt>
                <c:pt idx="8">
                  <c:v>11.478521626093121</c:v>
                </c:pt>
                <c:pt idx="9">
                  <c:v>12.144858678944155</c:v>
                </c:pt>
                <c:pt idx="10">
                  <c:v>12.53476110315983</c:v>
                </c:pt>
                <c:pt idx="11">
                  <c:v>12.761416666040443</c:v>
                </c:pt>
                <c:pt idx="12">
                  <c:v>12.135186017972972</c:v>
                </c:pt>
                <c:pt idx="13">
                  <c:v>12.914019613890087</c:v>
                </c:pt>
                <c:pt idx="14">
                  <c:v>13.417169788072941</c:v>
                </c:pt>
                <c:pt idx="15">
                  <c:v>14.277986070000001</c:v>
                </c:pt>
                <c:pt idx="16">
                  <c:v>14.8286883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1F-458C-85CC-F31FF759FBD6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primærhelsetjenesten'!$A$20:$A$36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primærhelsetjenesten'!$P$20:$P$36</c:f>
              <c:numCache>
                <c:formatCode>General</c:formatCode>
                <c:ptCount val="17"/>
                <c:pt idx="0">
                  <c:v>11.134813754567539</c:v>
                </c:pt>
                <c:pt idx="1">
                  <c:v>11.432636940303469</c:v>
                </c:pt>
                <c:pt idx="2">
                  <c:v>11.683011786480893</c:v>
                </c:pt>
                <c:pt idx="3">
                  <c:v>11.649707555484335</c:v>
                </c:pt>
                <c:pt idx="4">
                  <c:v>12.069948678958372</c:v>
                </c:pt>
                <c:pt idx="5">
                  <c:v>12.111430695894263</c:v>
                </c:pt>
                <c:pt idx="6">
                  <c:v>12.423909391673737</c:v>
                </c:pt>
                <c:pt idx="7">
                  <c:v>12.882592466915508</c:v>
                </c:pt>
                <c:pt idx="8">
                  <c:v>13.328884339352671</c:v>
                </c:pt>
                <c:pt idx="9">
                  <c:v>13.69798207919621</c:v>
                </c:pt>
                <c:pt idx="10">
                  <c:v>14.403403793670435</c:v>
                </c:pt>
                <c:pt idx="11">
                  <c:v>14.965180110697759</c:v>
                </c:pt>
                <c:pt idx="12">
                  <c:v>14.760898267723674</c:v>
                </c:pt>
                <c:pt idx="13">
                  <c:v>15.739720631803678</c:v>
                </c:pt>
                <c:pt idx="14">
                  <c:v>15.778412863369995</c:v>
                </c:pt>
                <c:pt idx="15">
                  <c:v>16.227455410000001</c:v>
                </c:pt>
                <c:pt idx="16">
                  <c:v>16.56502352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1F-458C-85CC-F31FF759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7519"/>
        <c:axId val="20707071"/>
      </c:lineChart>
      <c:catAx>
        <c:axId val="2068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07071"/>
        <c:crosses val="autoZero"/>
        <c:auto val="1"/>
        <c:lblAlgn val="ctr"/>
        <c:lblOffset val="100"/>
        <c:noMultiLvlLbl val="0"/>
      </c:catAx>
      <c:valAx>
        <c:axId val="20707071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68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Jenter diagnostisert med tilpasningsforstyrrelser i spesialisthelsetjenesten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Tilpassningsforstyrrelser!$D$40:$D$55</c:f>
              <c:numCache>
                <c:formatCode>General</c:formatCode>
                <c:ptCount val="16"/>
                <c:pt idx="0">
                  <c:v>2.3138089245303251E-2</c:v>
                </c:pt>
                <c:pt idx="1">
                  <c:v>2.1157540157567996E-2</c:v>
                </c:pt>
                <c:pt idx="2">
                  <c:v>2.538953619940721E-2</c:v>
                </c:pt>
                <c:pt idx="3">
                  <c:v>2.4111702943819733E-2</c:v>
                </c:pt>
                <c:pt idx="4">
                  <c:v>4.1013189841853141E-2</c:v>
                </c:pt>
                <c:pt idx="5">
                  <c:v>4.0634781176212179E-2</c:v>
                </c:pt>
                <c:pt idx="6">
                  <c:v>3.5507817267895384E-2</c:v>
                </c:pt>
                <c:pt idx="7">
                  <c:v>3.3075642312155581E-2</c:v>
                </c:pt>
                <c:pt idx="8">
                  <c:v>4.1397535428918164E-2</c:v>
                </c:pt>
                <c:pt idx="9">
                  <c:v>3.871825247767921E-2</c:v>
                </c:pt>
                <c:pt idx="10">
                  <c:v>2.8173808922880069E-2</c:v>
                </c:pt>
                <c:pt idx="11">
                  <c:v>3.2956036647112753E-2</c:v>
                </c:pt>
                <c:pt idx="12">
                  <c:v>3.3218778877688461E-2</c:v>
                </c:pt>
                <c:pt idx="13">
                  <c:v>5.0649596328819622E-2</c:v>
                </c:pt>
                <c:pt idx="14">
                  <c:v>4.0578676520317006E-2</c:v>
                </c:pt>
                <c:pt idx="15">
                  <c:v>3.3958582877465088E-2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2-487D-901A-FB7BBBF1976D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Tilpassningsforstyrrelser!$G$40:$G$55</c:f>
              <c:numCache>
                <c:formatCode>General</c:formatCode>
                <c:ptCount val="16"/>
                <c:pt idx="0">
                  <c:v>0.18620818074607412</c:v>
                </c:pt>
                <c:pt idx="1">
                  <c:v>0.18096639437143774</c:v>
                </c:pt>
                <c:pt idx="2">
                  <c:v>0.16642689910016642</c:v>
                </c:pt>
                <c:pt idx="3">
                  <c:v>0.1691419837376445</c:v>
                </c:pt>
                <c:pt idx="4">
                  <c:v>0.19927747997483983</c:v>
                </c:pt>
                <c:pt idx="5">
                  <c:v>0.17986992333592902</c:v>
                </c:pt>
                <c:pt idx="6">
                  <c:v>0.22380413093889875</c:v>
                </c:pt>
                <c:pt idx="7">
                  <c:v>0.22091153956711984</c:v>
                </c:pt>
                <c:pt idx="8">
                  <c:v>0.23684906159132965</c:v>
                </c:pt>
                <c:pt idx="9">
                  <c:v>0.26505973102521507</c:v>
                </c:pt>
                <c:pt idx="10">
                  <c:v>0.22173889979311442</c:v>
                </c:pt>
                <c:pt idx="11">
                  <c:v>0.21138473094050111</c:v>
                </c:pt>
                <c:pt idx="12">
                  <c:v>0.2084308368797414</c:v>
                </c:pt>
                <c:pt idx="13">
                  <c:v>0.20064446128597835</c:v>
                </c:pt>
                <c:pt idx="14">
                  <c:v>0.21508444259110909</c:v>
                </c:pt>
                <c:pt idx="15">
                  <c:v>0.22599247433927819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2-487D-901A-FB7BBBF1976D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Tilpassningsforstyrrelser!$J$40:$J$55</c:f>
              <c:numCache>
                <c:formatCode>General</c:formatCode>
                <c:ptCount val="16"/>
                <c:pt idx="0">
                  <c:v>0.5404576950689286</c:v>
                </c:pt>
                <c:pt idx="1">
                  <c:v>0.51463934850051707</c:v>
                </c:pt>
                <c:pt idx="2">
                  <c:v>0.54634650976715615</c:v>
                </c:pt>
                <c:pt idx="3">
                  <c:v>0.66826162767122177</c:v>
                </c:pt>
                <c:pt idx="4">
                  <c:v>0.6339765690103103</c:v>
                </c:pt>
                <c:pt idx="5">
                  <c:v>0.63876489012750637</c:v>
                </c:pt>
                <c:pt idx="6">
                  <c:v>0.69606525199376512</c:v>
                </c:pt>
                <c:pt idx="7">
                  <c:v>0.72790666931059556</c:v>
                </c:pt>
                <c:pt idx="8">
                  <c:v>0.73749219802240396</c:v>
                </c:pt>
                <c:pt idx="9">
                  <c:v>0.77516868221324031</c:v>
                </c:pt>
                <c:pt idx="10">
                  <c:v>0.7924337430652012</c:v>
                </c:pt>
                <c:pt idx="11">
                  <c:v>0.99691242886283726</c:v>
                </c:pt>
                <c:pt idx="12">
                  <c:v>0.99206349206349198</c:v>
                </c:pt>
                <c:pt idx="13">
                  <c:v>0.90643027784392505</c:v>
                </c:pt>
                <c:pt idx="14">
                  <c:v>0.92399881069460021</c:v>
                </c:pt>
                <c:pt idx="15">
                  <c:v>0.97926795706815895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2-487D-901A-FB7BBBF1976D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Tilpassningsforstyrrelser!$M$40:$M$55</c:f>
              <c:numCache>
                <c:formatCode>General</c:formatCode>
                <c:ptCount val="16"/>
                <c:pt idx="0">
                  <c:v>1.0632612527817882</c:v>
                </c:pt>
                <c:pt idx="1">
                  <c:v>1.1181382439965866</c:v>
                </c:pt>
                <c:pt idx="2">
                  <c:v>1.1491871214536182</c:v>
                </c:pt>
                <c:pt idx="3">
                  <c:v>1.1888139470674082</c:v>
                </c:pt>
                <c:pt idx="4">
                  <c:v>1.2251473477406678</c:v>
                </c:pt>
                <c:pt idx="5">
                  <c:v>1.2724427282807866</c:v>
                </c:pt>
                <c:pt idx="6">
                  <c:v>1.3048197319574655</c:v>
                </c:pt>
                <c:pt idx="7">
                  <c:v>1.4376114503937256</c:v>
                </c:pt>
                <c:pt idx="8">
                  <c:v>1.4981392537930596</c:v>
                </c:pt>
                <c:pt idx="9">
                  <c:v>1.4970347812149383</c:v>
                </c:pt>
                <c:pt idx="10">
                  <c:v>1.4183539353475734</c:v>
                </c:pt>
                <c:pt idx="11">
                  <c:v>1.6463944043687468</c:v>
                </c:pt>
                <c:pt idx="12">
                  <c:v>1.8116907767735266</c:v>
                </c:pt>
                <c:pt idx="13">
                  <c:v>1.6245330553383719</c:v>
                </c:pt>
                <c:pt idx="14">
                  <c:v>1.501753731053094</c:v>
                </c:pt>
                <c:pt idx="15">
                  <c:v>1.5950281655645357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D2-487D-901A-FB7BBBF1976D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Tilpassningsforstyrrelser!$P$40:$P$55</c:f>
              <c:numCache>
                <c:formatCode>General</c:formatCode>
                <c:ptCount val="16"/>
                <c:pt idx="0">
                  <c:v>0.80046960883718454</c:v>
                </c:pt>
                <c:pt idx="1">
                  <c:v>0.84522495741979931</c:v>
                </c:pt>
                <c:pt idx="2">
                  <c:v>0.88139395844504842</c:v>
                </c:pt>
                <c:pt idx="3">
                  <c:v>0.92716751833194411</c:v>
                </c:pt>
                <c:pt idx="4">
                  <c:v>0.8608338578664988</c:v>
                </c:pt>
                <c:pt idx="5">
                  <c:v>0.93209850708789477</c:v>
                </c:pt>
                <c:pt idx="6">
                  <c:v>1.0366533144595367</c:v>
                </c:pt>
                <c:pt idx="7">
                  <c:v>1.0854153719915773</c:v>
                </c:pt>
                <c:pt idx="8">
                  <c:v>1.0490292700328312</c:v>
                </c:pt>
                <c:pt idx="9">
                  <c:v>1.0315655417083598</c:v>
                </c:pt>
                <c:pt idx="10">
                  <c:v>1.0385991384555477</c:v>
                </c:pt>
                <c:pt idx="11">
                  <c:v>1.144327370742465</c:v>
                </c:pt>
                <c:pt idx="12">
                  <c:v>1.0741782876225225</c:v>
                </c:pt>
                <c:pt idx="13">
                  <c:v>1.0275938257966166</c:v>
                </c:pt>
                <c:pt idx="14">
                  <c:v>0.95535730731683355</c:v>
                </c:pt>
                <c:pt idx="15">
                  <c:v>1.0161915229364558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D2-487D-901A-FB7BBBF1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5103"/>
        <c:axId val="1158463"/>
      </c:lineChart>
      <c:catAx>
        <c:axId val="117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8463"/>
        <c:crosses val="autoZero"/>
        <c:auto val="1"/>
        <c:lblAlgn val="ctr"/>
        <c:lblOffset val="100"/>
        <c:noMultiLvlLbl val="0"/>
      </c:catAx>
      <c:valAx>
        <c:axId val="1158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5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Gutter diagnostisert med spiseforstyrrelse i spesialisthelsetjenesten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Spiseforstyrrelser!$D$20:$D$35</c:f>
              <c:numCache>
                <c:formatCode>General</c:formatCode>
                <c:ptCount val="16"/>
                <c:pt idx="0">
                  <c:v>2.3068669527896997E-2</c:v>
                </c:pt>
                <c:pt idx="1">
                  <c:v>1.7992178694085335E-2</c:v>
                </c:pt>
                <c:pt idx="2">
                  <c:v>1.9345292558336516E-2</c:v>
                </c:pt>
                <c:pt idx="3">
                  <c:v>1.7659585519139875E-2</c:v>
                </c:pt>
                <c:pt idx="4">
                  <c:v>1.8664841659926587E-2</c:v>
                </c:pt>
                <c:pt idx="5">
                  <c:v>1.5116448781301474E-2</c:v>
                </c:pt>
                <c:pt idx="6">
                  <c:v>1.4219581944290837E-2</c:v>
                </c:pt>
                <c:pt idx="7">
                  <c:v>2.4417043096081066E-2</c:v>
                </c:pt>
                <c:pt idx="8">
                  <c:v>2.254888275654723E-2</c:v>
                </c:pt>
                <c:pt idx="9">
                  <c:v>1.3108021016527031E-2</c:v>
                </c:pt>
                <c:pt idx="10">
                  <c:v>1.216894926654424E-2</c:v>
                </c:pt>
                <c:pt idx="11">
                  <c:v>2.6572438162544169E-2</c:v>
                </c:pt>
                <c:pt idx="12">
                  <c:v>2.2840958406614743E-2</c:v>
                </c:pt>
                <c:pt idx="13">
                  <c:v>1.7939918633788389E-2</c:v>
                </c:pt>
                <c:pt idx="14">
                  <c:v>1.5768909550702884E-2</c:v>
                </c:pt>
                <c:pt idx="15">
                  <c:v>2.2280986695905575E-2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7-4661-A0B6-E4C3004A83B3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Spiseforstyrrelser!$G$20:$G$35</c:f>
              <c:numCache>
                <c:formatCode>General</c:formatCode>
                <c:ptCount val="16"/>
                <c:pt idx="0">
                  <c:v>1.0798902831472322E-2</c:v>
                </c:pt>
                <c:pt idx="1">
                  <c:v>1.3487704608478911E-2</c:v>
                </c:pt>
                <c:pt idx="2">
                  <c:v>8.656931226091992E-3</c:v>
                </c:pt>
                <c:pt idx="3">
                  <c:v>1.5627357575496305E-2</c:v>
                </c:pt>
                <c:pt idx="4">
                  <c:v>1.8649061952183806E-2</c:v>
                </c:pt>
                <c:pt idx="5">
                  <c:v>1.6207455429497569E-2</c:v>
                </c:pt>
                <c:pt idx="6">
                  <c:v>1.0264411233371653E-2</c:v>
                </c:pt>
                <c:pt idx="7">
                  <c:v>2.176686172474538E-2</c:v>
                </c:pt>
                <c:pt idx="8">
                  <c:v>2.2570872539774894E-2</c:v>
                </c:pt>
                <c:pt idx="9">
                  <c:v>1.5041288336483648E-2</c:v>
                </c:pt>
                <c:pt idx="10">
                  <c:v>1.6126593761024037E-2</c:v>
                </c:pt>
                <c:pt idx="11">
                  <c:v>2.2952040436394795E-2</c:v>
                </c:pt>
                <c:pt idx="12">
                  <c:v>2.1719681651523222E-2</c:v>
                </c:pt>
                <c:pt idx="13">
                  <c:v>2.6324890442000076E-2</c:v>
                </c:pt>
                <c:pt idx="14">
                  <c:v>3.4224377090409396E-2</c:v>
                </c:pt>
                <c:pt idx="15">
                  <c:v>3.9397998581672047E-2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7-4661-A0B6-E4C3004A83B3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Spiseforstyrrelser!$J$20:$J$35</c:f>
              <c:numCache>
                <c:formatCode>General</c:formatCode>
                <c:ptCount val="16"/>
                <c:pt idx="0">
                  <c:v>4.6440453441542129E-2</c:v>
                </c:pt>
                <c:pt idx="1">
                  <c:v>3.2076494802844115E-2</c:v>
                </c:pt>
                <c:pt idx="2">
                  <c:v>2.9862174578866769E-2</c:v>
                </c:pt>
                <c:pt idx="3">
                  <c:v>4.6175513125389603E-2</c:v>
                </c:pt>
                <c:pt idx="4">
                  <c:v>5.1406273123086876E-2</c:v>
                </c:pt>
                <c:pt idx="5">
                  <c:v>5.1101030668480096E-2</c:v>
                </c:pt>
                <c:pt idx="6">
                  <c:v>5.5296190092502626E-2</c:v>
                </c:pt>
                <c:pt idx="7">
                  <c:v>5.8352718526988125E-2</c:v>
                </c:pt>
                <c:pt idx="8">
                  <c:v>6.9858164378615556E-2</c:v>
                </c:pt>
                <c:pt idx="9">
                  <c:v>6.4071389422817135E-2</c:v>
                </c:pt>
                <c:pt idx="10">
                  <c:v>7.3347951987653093E-2</c:v>
                </c:pt>
                <c:pt idx="11">
                  <c:v>6.9359106775329263E-2</c:v>
                </c:pt>
                <c:pt idx="12">
                  <c:v>7.6163715014604214E-2</c:v>
                </c:pt>
                <c:pt idx="13">
                  <c:v>8.931164681963405E-2</c:v>
                </c:pt>
                <c:pt idx="14">
                  <c:v>7.8336675219019283E-2</c:v>
                </c:pt>
                <c:pt idx="15">
                  <c:v>8.3700726608893924E-2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77-4661-A0B6-E4C3004A83B3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Spiseforstyrrelser!$M$20:$M$35</c:f>
              <c:numCache>
                <c:formatCode>General</c:formatCode>
                <c:ptCount val="16"/>
                <c:pt idx="0">
                  <c:v>3.231964884325722E-2</c:v>
                </c:pt>
                <c:pt idx="1">
                  <c:v>5.3015934648526754E-2</c:v>
                </c:pt>
                <c:pt idx="2">
                  <c:v>5.5125970291571687E-2</c:v>
                </c:pt>
                <c:pt idx="3">
                  <c:v>5.1148620099183841E-2</c:v>
                </c:pt>
                <c:pt idx="4">
                  <c:v>5.3121241856587398E-2</c:v>
                </c:pt>
                <c:pt idx="5">
                  <c:v>5.6161508675475161E-2</c:v>
                </c:pt>
                <c:pt idx="6">
                  <c:v>6.7212242968565358E-2</c:v>
                </c:pt>
                <c:pt idx="7">
                  <c:v>6.6928004589348888E-2</c:v>
                </c:pt>
                <c:pt idx="8">
                  <c:v>6.0067186260187318E-2</c:v>
                </c:pt>
                <c:pt idx="9">
                  <c:v>6.8383518820497022E-2</c:v>
                </c:pt>
                <c:pt idx="10">
                  <c:v>7.5459042508593949E-2</c:v>
                </c:pt>
                <c:pt idx="11">
                  <c:v>0.10408314315672608</c:v>
                </c:pt>
                <c:pt idx="12">
                  <c:v>0.10627156234598324</c:v>
                </c:pt>
                <c:pt idx="13">
                  <c:v>9.0162517938584291E-2</c:v>
                </c:pt>
                <c:pt idx="14" formatCode="0.00000000">
                  <c:v>0.10775704085971059</c:v>
                </c:pt>
                <c:pt idx="15">
                  <c:v>0.11696323503191527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77-4661-A0B6-E4C3004A83B3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Spiseforstyrrelser!$P$20:$P$35</c:f>
              <c:numCache>
                <c:formatCode>General</c:formatCode>
                <c:ptCount val="16"/>
                <c:pt idx="0">
                  <c:v>3.2133263068598088E-2</c:v>
                </c:pt>
                <c:pt idx="1">
                  <c:v>3.2048714045348932E-2</c:v>
                </c:pt>
                <c:pt idx="2">
                  <c:v>3.2669644554267248E-2</c:v>
                </c:pt>
                <c:pt idx="3">
                  <c:v>4.1501190277193366E-2</c:v>
                </c:pt>
                <c:pt idx="4">
                  <c:v>4.5554714058754192E-2</c:v>
                </c:pt>
                <c:pt idx="5">
                  <c:v>4.5809297590770272E-2</c:v>
                </c:pt>
                <c:pt idx="6">
                  <c:v>5.3161707735028478E-2</c:v>
                </c:pt>
                <c:pt idx="7">
                  <c:v>4.0549901722807632E-2</c:v>
                </c:pt>
                <c:pt idx="8">
                  <c:v>5.2548607461902257E-2</c:v>
                </c:pt>
                <c:pt idx="9">
                  <c:v>4.9337628164413394E-2</c:v>
                </c:pt>
                <c:pt idx="10">
                  <c:v>5.1565961931853602E-2</c:v>
                </c:pt>
                <c:pt idx="11">
                  <c:v>5.5371301682260066E-2</c:v>
                </c:pt>
                <c:pt idx="12">
                  <c:v>5.3116249530902694E-2</c:v>
                </c:pt>
                <c:pt idx="13">
                  <c:v>5.9905663120794241E-2</c:v>
                </c:pt>
                <c:pt idx="14">
                  <c:v>5.9299912212875054E-2</c:v>
                </c:pt>
                <c:pt idx="15">
                  <c:v>5.9476605868358443E-2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77-4661-A0B6-E4C3004A8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965680"/>
        <c:axId val="1518960272"/>
      </c:lineChart>
      <c:catAx>
        <c:axId val="151896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18960272"/>
        <c:crosses val="autoZero"/>
        <c:auto val="1"/>
        <c:lblAlgn val="ctr"/>
        <c:lblOffset val="100"/>
        <c:noMultiLvlLbl val="0"/>
      </c:catAx>
      <c:valAx>
        <c:axId val="1518960272"/>
        <c:scaling>
          <c:orientation val="minMax"/>
          <c:max val="1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189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Jenter diagnostisert med spiseforstyrrelse i spesialisthelsetjenesten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Spiseforstyrrelser!$D$40:$D$55</c:f>
              <c:numCache>
                <c:formatCode>General</c:formatCode>
                <c:ptCount val="16"/>
                <c:pt idx="0">
                  <c:v>1.6365965563751077E-2</c:v>
                </c:pt>
                <c:pt idx="1">
                  <c:v>1.7816875922162523E-2</c:v>
                </c:pt>
                <c:pt idx="2">
                  <c:v>1.8214232490879088E-2</c:v>
                </c:pt>
                <c:pt idx="3">
                  <c:v>1.534381096424892E-2</c:v>
                </c:pt>
                <c:pt idx="4">
                  <c:v>1.2030535686943587E-2</c:v>
                </c:pt>
                <c:pt idx="5">
                  <c:v>1.8120915929932459E-2</c:v>
                </c:pt>
                <c:pt idx="6">
                  <c:v>1.2760621830649905E-2</c:v>
                </c:pt>
                <c:pt idx="7">
                  <c:v>1.2893894460670819E-2</c:v>
                </c:pt>
                <c:pt idx="8">
                  <c:v>1.4177238160588412E-2</c:v>
                </c:pt>
                <c:pt idx="9">
                  <c:v>9.2461498454159321E-3</c:v>
                </c:pt>
                <c:pt idx="10">
                  <c:v>9.3912696409600219E-3</c:v>
                </c:pt>
                <c:pt idx="11">
                  <c:v>2.0372822654578789E-2</c:v>
                </c:pt>
                <c:pt idx="12">
                  <c:v>1.5099444944403843E-2</c:v>
                </c:pt>
                <c:pt idx="13">
                  <c:v>1.4035430307986159E-2</c:v>
                </c:pt>
                <c:pt idx="14">
                  <c:v>1.2296568642520305E-2</c:v>
                </c:pt>
                <c:pt idx="15">
                  <c:v>8.6440029142638396E-3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2-4A6C-9189-96EAC2F926D8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Spiseforstyrrelser!$G$40:$G$55</c:f>
              <c:numCache>
                <c:formatCode>General</c:formatCode>
                <c:ptCount val="16"/>
                <c:pt idx="0">
                  <c:v>1.2413878716404942E-2</c:v>
                </c:pt>
                <c:pt idx="1">
                  <c:v>1.4093955947931289E-2</c:v>
                </c:pt>
                <c:pt idx="2">
                  <c:v>1.5796451440015798E-2</c:v>
                </c:pt>
                <c:pt idx="3">
                  <c:v>1.3486404018948399E-2</c:v>
                </c:pt>
                <c:pt idx="4">
                  <c:v>1.4472666143424122E-2</c:v>
                </c:pt>
                <c:pt idx="5">
                  <c:v>2.0838588679162509E-2</c:v>
                </c:pt>
                <c:pt idx="6">
                  <c:v>1.1864315375074153E-2</c:v>
                </c:pt>
                <c:pt idx="7">
                  <c:v>1.8631093698431793E-2</c:v>
                </c:pt>
                <c:pt idx="8">
                  <c:v>2.0618556701030927E-2</c:v>
                </c:pt>
                <c:pt idx="9">
                  <c:v>1.4284656163035541E-2</c:v>
                </c:pt>
                <c:pt idx="10">
                  <c:v>2.2810460983502201E-2</c:v>
                </c:pt>
                <c:pt idx="11">
                  <c:v>2.2533397714469661E-2</c:v>
                </c:pt>
                <c:pt idx="12">
                  <c:v>2.2856645297517332E-2</c:v>
                </c:pt>
                <c:pt idx="13">
                  <c:v>3.5985147948028727E-2</c:v>
                </c:pt>
                <c:pt idx="14">
                  <c:v>3.566451216434207E-2</c:v>
                </c:pt>
                <c:pt idx="15">
                  <c:v>4.4530536815621316E-2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2-4A6C-9189-96EAC2F926D8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Spiseforstyrrelser!$J$40:$J$55</c:f>
              <c:numCache>
                <c:formatCode>General</c:formatCode>
                <c:ptCount val="16"/>
                <c:pt idx="0">
                  <c:v>0.19843670595068122</c:v>
                </c:pt>
                <c:pt idx="1">
                  <c:v>0.22863883143743538</c:v>
                </c:pt>
                <c:pt idx="2">
                  <c:v>0.26751582061084123</c:v>
                </c:pt>
                <c:pt idx="3">
                  <c:v>0.29601394915048052</c:v>
                </c:pt>
                <c:pt idx="4">
                  <c:v>0.31372036404633907</c:v>
                </c:pt>
                <c:pt idx="5">
                  <c:v>0.30170748349651844</c:v>
                </c:pt>
                <c:pt idx="6">
                  <c:v>0.345558460409227</c:v>
                </c:pt>
                <c:pt idx="7">
                  <c:v>0.38254345958093727</c:v>
                </c:pt>
                <c:pt idx="8">
                  <c:v>0.453335961367892</c:v>
                </c:pt>
                <c:pt idx="9">
                  <c:v>0.49085916553941855</c:v>
                </c:pt>
                <c:pt idx="10">
                  <c:v>0.60295617126845602</c:v>
                </c:pt>
                <c:pt idx="11">
                  <c:v>0.83658097135464204</c:v>
                </c:pt>
                <c:pt idx="12">
                  <c:v>0.77880889888763905</c:v>
                </c:pt>
                <c:pt idx="13">
                  <c:v>0.72360789977031981</c:v>
                </c:pt>
                <c:pt idx="14">
                  <c:v>0.77228613468121277</c:v>
                </c:pt>
                <c:pt idx="15">
                  <c:v>0.84854600495367394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22-4A6C-9189-96EAC2F926D8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Spiseforstyrrelser!$M$40:$M$55</c:f>
              <c:numCache>
                <c:formatCode>General</c:formatCode>
                <c:ptCount val="16"/>
                <c:pt idx="0">
                  <c:v>0.77291834504542589</c:v>
                </c:pt>
                <c:pt idx="1">
                  <c:v>0.81826664646255198</c:v>
                </c:pt>
                <c:pt idx="2">
                  <c:v>0.94437360535543513</c:v>
                </c:pt>
                <c:pt idx="3">
                  <c:v>1.0255196623673726</c:v>
                </c:pt>
                <c:pt idx="4">
                  <c:v>1.0506876227897839</c:v>
                </c:pt>
                <c:pt idx="5">
                  <c:v>1.0184260402494554</c:v>
                </c:pt>
                <c:pt idx="6">
                  <c:v>0.96819354432769145</c:v>
                </c:pt>
                <c:pt idx="7">
                  <c:v>0.99102084615506003</c:v>
                </c:pt>
                <c:pt idx="8">
                  <c:v>1.0162536976366934</c:v>
                </c:pt>
                <c:pt idx="9">
                  <c:v>1.0690815835871135</c:v>
                </c:pt>
                <c:pt idx="10">
                  <c:v>1.1982228242902182</c:v>
                </c:pt>
                <c:pt idx="11">
                  <c:v>1.5977085175958909</c:v>
                </c:pt>
                <c:pt idx="12">
                  <c:v>1.6921498784398297</c:v>
                </c:pt>
                <c:pt idx="13">
                  <c:v>1.5495060061127301</c:v>
                </c:pt>
                <c:pt idx="14">
                  <c:v>1.5056422699734802</c:v>
                </c:pt>
                <c:pt idx="15">
                  <c:v>1.6042125887827576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22-4A6C-9189-96EAC2F926D8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Spiseforstyrrelser!$A$40:$A$55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Spiseforstyrrelser!$P$40:$P$55</c:f>
              <c:numCache>
                <c:formatCode>General</c:formatCode>
                <c:ptCount val="16"/>
                <c:pt idx="0">
                  <c:v>0.81180959496237792</c:v>
                </c:pt>
                <c:pt idx="1">
                  <c:v>0.81205386475124863</c:v>
                </c:pt>
                <c:pt idx="2">
                  <c:v>0.87954488021054833</c:v>
                </c:pt>
                <c:pt idx="3">
                  <c:v>0.84683313400741733</c:v>
                </c:pt>
                <c:pt idx="4">
                  <c:v>0.81827173815304377</c:v>
                </c:pt>
                <c:pt idx="5">
                  <c:v>0.78203004956444266</c:v>
                </c:pt>
                <c:pt idx="6">
                  <c:v>0.84450200283106946</c:v>
                </c:pt>
                <c:pt idx="7">
                  <c:v>0.8784684722733388</c:v>
                </c:pt>
                <c:pt idx="8">
                  <c:v>0.87550108530693938</c:v>
                </c:pt>
                <c:pt idx="9">
                  <c:v>0.87692167743109262</c:v>
                </c:pt>
                <c:pt idx="10">
                  <c:v>0.85180948672394075</c:v>
                </c:pt>
                <c:pt idx="11">
                  <c:v>1.0744915461896594</c:v>
                </c:pt>
                <c:pt idx="12">
                  <c:v>1.0253238922729662</c:v>
                </c:pt>
                <c:pt idx="13">
                  <c:v>0.97513408093612874</c:v>
                </c:pt>
                <c:pt idx="14">
                  <c:v>0.89150309140362627</c:v>
                </c:pt>
                <c:pt idx="15">
                  <c:v>0.96891252156720686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22-4A6C-9189-96EAC2F92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616336"/>
        <c:axId val="2093608848"/>
      </c:lineChart>
      <c:catAx>
        <c:axId val="209361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93608848"/>
        <c:crosses val="autoZero"/>
        <c:auto val="1"/>
        <c:lblAlgn val="ctr"/>
        <c:lblOffset val="100"/>
        <c:noMultiLvlLbl val="0"/>
      </c:catAx>
      <c:valAx>
        <c:axId val="209360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9361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 sz="1600"/>
              <a:t>Gutter diagnostisert</a:t>
            </a:r>
            <a:r>
              <a:rPr lang="nb-NO" sz="1600" baseline="0"/>
              <a:t> med ADHD i spesialisthelsetjenesten </a:t>
            </a:r>
            <a:endParaRPr lang="nb-NO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[2]ADHD!$D$19:$D$34</c:f>
              <c:numCache>
                <c:formatCode>General</c:formatCode>
                <c:ptCount val="16"/>
                <c:pt idx="0">
                  <c:v>6.4914163090128763E-2</c:v>
                </c:pt>
                <c:pt idx="1">
                  <c:v>5.2918172629662752E-2</c:v>
                </c:pt>
                <c:pt idx="2">
                  <c:v>5.908156916464935E-2</c:v>
                </c:pt>
                <c:pt idx="3">
                  <c:v>6.076975016880487E-2</c:v>
                </c:pt>
                <c:pt idx="4">
                  <c:v>5.0809846740911262E-2</c:v>
                </c:pt>
                <c:pt idx="5">
                  <c:v>4.1179291507683326E-2</c:v>
                </c:pt>
                <c:pt idx="6">
                  <c:v>5.8458281326528999E-2</c:v>
                </c:pt>
                <c:pt idx="7">
                  <c:v>4.7772475622767298E-2</c:v>
                </c:pt>
                <c:pt idx="8">
                  <c:v>5.1003425282666347E-2</c:v>
                </c:pt>
                <c:pt idx="9">
                  <c:v>4.9155078811976366E-2</c:v>
                </c:pt>
                <c:pt idx="10">
                  <c:v>5.4207137641878879E-2</c:v>
                </c:pt>
                <c:pt idx="11">
                  <c:v>4.7491166077738518E-2</c:v>
                </c:pt>
                <c:pt idx="12">
                  <c:v>4.91080605742217E-2</c:v>
                </c:pt>
                <c:pt idx="13">
                  <c:v>3.2986302004062523E-2</c:v>
                </c:pt>
                <c:pt idx="14">
                  <c:v>3.7378155972036468E-2</c:v>
                </c:pt>
                <c:pt idx="15">
                  <c:v>3.4007821799013772E-2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1-4E6E-A82D-F1DA6BEBF132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[2]ADHD!$G$19:$G$34</c:f>
              <c:numCache>
                <c:formatCode>General</c:formatCode>
                <c:ptCount val="16"/>
                <c:pt idx="0">
                  <c:v>2.0571909893954774</c:v>
                </c:pt>
                <c:pt idx="1">
                  <c:v>1.8958317597677958</c:v>
                </c:pt>
                <c:pt idx="2">
                  <c:v>1.93482412903156</c:v>
                </c:pt>
                <c:pt idx="3">
                  <c:v>2.0245511176255038</c:v>
                </c:pt>
                <c:pt idx="4">
                  <c:v>2.0945560724009868</c:v>
                </c:pt>
                <c:pt idx="5">
                  <c:v>2.0473675955455639</c:v>
                </c:pt>
                <c:pt idx="6">
                  <c:v>2.0959927738544915</c:v>
                </c:pt>
                <c:pt idx="7">
                  <c:v>2.3239921436815356</c:v>
                </c:pt>
                <c:pt idx="8">
                  <c:v>2.3097526232369643</c:v>
                </c:pt>
                <c:pt idx="9">
                  <c:v>2.3745180520528852</c:v>
                </c:pt>
                <c:pt idx="10">
                  <c:v>2.3650657662651819</c:v>
                </c:pt>
                <c:pt idx="11">
                  <c:v>2.6318339700399367</c:v>
                </c:pt>
                <c:pt idx="12">
                  <c:v>2.8964746888138468</c:v>
                </c:pt>
                <c:pt idx="13">
                  <c:v>2.9401289403457334</c:v>
                </c:pt>
                <c:pt idx="14">
                  <c:v>3.2637610516217692</c:v>
                </c:pt>
                <c:pt idx="15">
                  <c:v>3.4286764899009796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1-4E6E-A82D-F1DA6BEBF132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[2]ADHD!$J$19:$J$34</c:f>
              <c:numCache>
                <c:formatCode>General</c:formatCode>
                <c:ptCount val="16"/>
                <c:pt idx="0">
                  <c:v>2.7673942337705841</c:v>
                </c:pt>
                <c:pt idx="1">
                  <c:v>2.6310362998999519</c:v>
                </c:pt>
                <c:pt idx="2">
                  <c:v>2.5788667687595712</c:v>
                </c:pt>
                <c:pt idx="3">
                  <c:v>2.5334964868130432</c:v>
                </c:pt>
                <c:pt idx="4">
                  <c:v>2.4386824416421966</c:v>
                </c:pt>
                <c:pt idx="5">
                  <c:v>2.4111824778496689</c:v>
                </c:pt>
                <c:pt idx="6">
                  <c:v>2.4038043778783642</c:v>
                </c:pt>
                <c:pt idx="7">
                  <c:v>2.6171982809604541</c:v>
                </c:pt>
                <c:pt idx="8">
                  <c:v>2.6412665520678802</c:v>
                </c:pt>
                <c:pt idx="9">
                  <c:v>2.6794191889951602</c:v>
                </c:pt>
                <c:pt idx="10">
                  <c:v>2.8605701275184705</c:v>
                </c:pt>
                <c:pt idx="11">
                  <c:v>3.1437769049252502</c:v>
                </c:pt>
                <c:pt idx="12">
                  <c:v>3.4702554811993935</c:v>
                </c:pt>
                <c:pt idx="13">
                  <c:v>3.6654080743537611</c:v>
                </c:pt>
                <c:pt idx="14">
                  <c:v>4.1769977648893581</c:v>
                </c:pt>
                <c:pt idx="15">
                  <c:v>4.3567671315905301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1-4E6E-A82D-F1DA6BEBF132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[2]ADHD!$M$19:$M$34</c:f>
              <c:numCache>
                <c:formatCode>General</c:formatCode>
                <c:ptCount val="16"/>
                <c:pt idx="0">
                  <c:v>1.6280083580115148</c:v>
                </c:pt>
                <c:pt idx="1">
                  <c:v>1.5165544122698287</c:v>
                </c:pt>
                <c:pt idx="2">
                  <c:v>1.5494867325198529</c:v>
                </c:pt>
                <c:pt idx="3">
                  <c:v>1.4951705324645481</c:v>
                </c:pt>
                <c:pt idx="4">
                  <c:v>1.3936948037096335</c:v>
                </c:pt>
                <c:pt idx="5">
                  <c:v>1.409210487422778</c:v>
                </c:pt>
                <c:pt idx="6">
                  <c:v>1.3863448357362327</c:v>
                </c:pt>
                <c:pt idx="7">
                  <c:v>1.6106849456118029</c:v>
                </c:pt>
                <c:pt idx="8">
                  <c:v>1.6433195648466064</c:v>
                </c:pt>
                <c:pt idx="9">
                  <c:v>1.7373922583844958</c:v>
                </c:pt>
                <c:pt idx="10">
                  <c:v>1.8163525080603977</c:v>
                </c:pt>
                <c:pt idx="11">
                  <c:v>1.9721828162585582</c:v>
                </c:pt>
                <c:pt idx="12">
                  <c:v>2.2370933957614589</c:v>
                </c:pt>
                <c:pt idx="13">
                  <c:v>2.2811117038461828</c:v>
                </c:pt>
                <c:pt idx="14">
                  <c:v>2.5267926519960708</c:v>
                </c:pt>
                <c:pt idx="15">
                  <c:v>2.7564811182826374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A1-4E6E-A82D-F1DA6BEBF132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[2]ADHD!$P$19:$P$34</c:f>
              <c:numCache>
                <c:formatCode>General</c:formatCode>
                <c:ptCount val="16"/>
                <c:pt idx="0">
                  <c:v>0.70436112646367011</c:v>
                </c:pt>
                <c:pt idx="1">
                  <c:v>0.71801445890060589</c:v>
                </c:pt>
                <c:pt idx="2">
                  <c:v>0.78763543052651586</c:v>
                </c:pt>
                <c:pt idx="3">
                  <c:v>0.81388445376940322</c:v>
                </c:pt>
                <c:pt idx="4">
                  <c:v>0.79720749602819829</c:v>
                </c:pt>
                <c:pt idx="5">
                  <c:v>0.8047732156995816</c:v>
                </c:pt>
                <c:pt idx="6">
                  <c:v>0.85793947483019362</c:v>
                </c:pt>
                <c:pt idx="7">
                  <c:v>0.93039496730664173</c:v>
                </c:pt>
                <c:pt idx="8">
                  <c:v>0.98655772718797152</c:v>
                </c:pt>
                <c:pt idx="9">
                  <c:v>1.0451637782415388</c:v>
                </c:pt>
                <c:pt idx="10">
                  <c:v>1.0942183790154869</c:v>
                </c:pt>
                <c:pt idx="11">
                  <c:v>1.2312979147281955</c:v>
                </c:pt>
                <c:pt idx="12">
                  <c:v>1.4127767674143357</c:v>
                </c:pt>
                <c:pt idx="13">
                  <c:v>1.5843012266120731</c:v>
                </c:pt>
                <c:pt idx="14">
                  <c:v>1.497613469219276</c:v>
                </c:pt>
                <c:pt idx="15">
                  <c:v>1.5382282968698979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A1-4E6E-A82D-F1DA6BEB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8574240"/>
        <c:axId val="868575072"/>
      </c:lineChart>
      <c:catAx>
        <c:axId val="86857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68575072"/>
        <c:crosses val="autoZero"/>
        <c:auto val="1"/>
        <c:lblAlgn val="ctr"/>
        <c:lblOffset val="100"/>
        <c:tickMarkSkip val="2"/>
        <c:noMultiLvlLbl val="0"/>
      </c:catAx>
      <c:valAx>
        <c:axId val="868575072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6857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 sz="1600" b="0" i="0" u="none" strike="noStrike" kern="1200" spc="0" baseline="0">
                <a:solidFill>
                  <a:sysClr val="windowText" lastClr="000000"/>
                </a:solidFill>
              </a:rPr>
              <a:t>Jenter diagnostisert med ADHD i spesialisthelsetjenesten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[2]ADHD!$D$39:$D$54</c:f>
              <c:numCache>
                <c:formatCode>General</c:formatCode>
                <c:ptCount val="16"/>
                <c:pt idx="0">
                  <c:v>2.3702432885432598E-2</c:v>
                </c:pt>
                <c:pt idx="1">
                  <c:v>2.394142702040589E-2</c:v>
                </c:pt>
                <c:pt idx="2">
                  <c:v>1.9870071808231731E-2</c:v>
                </c:pt>
                <c:pt idx="3">
                  <c:v>1.3151837969356216E-2</c:v>
                </c:pt>
                <c:pt idx="4">
                  <c:v>1.859264606164009E-2</c:v>
                </c:pt>
                <c:pt idx="5">
                  <c:v>2.0866509252649497E-2</c:v>
                </c:pt>
                <c:pt idx="6">
                  <c:v>1.664428934432596E-2</c:v>
                </c:pt>
                <c:pt idx="7">
                  <c:v>2.522718481435595E-2</c:v>
                </c:pt>
                <c:pt idx="8">
                  <c:v>2.3250670583364996E-2</c:v>
                </c:pt>
                <c:pt idx="9">
                  <c:v>1.0401918576092925E-2</c:v>
                </c:pt>
                <c:pt idx="10">
                  <c:v>2.4065128454960057E-2</c:v>
                </c:pt>
                <c:pt idx="11">
                  <c:v>2.3368825986134496E-2</c:v>
                </c:pt>
                <c:pt idx="12">
                  <c:v>1.3287511551075382E-2</c:v>
                </c:pt>
                <c:pt idx="13">
                  <c:v>1.2204722006944486E-2</c:v>
                </c:pt>
                <c:pt idx="14">
                  <c:v>1.2296568642520305E-2</c:v>
                </c:pt>
                <c:pt idx="15">
                  <c:v>8.0265741346735656E-3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4-46A7-8480-781FF2684725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[2]ADHD!$G$39:$G$54</c:f>
              <c:numCache>
                <c:formatCode>General</c:formatCode>
                <c:ptCount val="16"/>
                <c:pt idx="0">
                  <c:v>0.71323375897890207</c:v>
                </c:pt>
                <c:pt idx="1">
                  <c:v>0.67820116021445365</c:v>
                </c:pt>
                <c:pt idx="2">
                  <c:v>0.67811909396067815</c:v>
                </c:pt>
                <c:pt idx="3">
                  <c:v>0.72826581702321347</c:v>
                </c:pt>
                <c:pt idx="4">
                  <c:v>0.72975635823188556</c:v>
                </c:pt>
                <c:pt idx="5">
                  <c:v>0.72551191638242107</c:v>
                </c:pt>
                <c:pt idx="6">
                  <c:v>0.76039475812975243</c:v>
                </c:pt>
                <c:pt idx="7">
                  <c:v>0.84052848428068005</c:v>
                </c:pt>
                <c:pt idx="8">
                  <c:v>0.865979381443299</c:v>
                </c:pt>
                <c:pt idx="9">
                  <c:v>0.8830033754113451</c:v>
                </c:pt>
                <c:pt idx="10">
                  <c:v>0.88854702668293462</c:v>
                </c:pt>
                <c:pt idx="11">
                  <c:v>1.0102473308653899</c:v>
                </c:pt>
                <c:pt idx="12">
                  <c:v>1.1950760255559063</c:v>
                </c:pt>
                <c:pt idx="13">
                  <c:v>1.2327639319771659</c:v>
                </c:pt>
                <c:pt idx="14">
                  <c:v>1.4232883777585128</c:v>
                </c:pt>
                <c:pt idx="15">
                  <c:v>1.5429831006612784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4-46A7-8480-781FF2684725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[2]ADHD!$J$39:$J$54</c:f>
              <c:numCache>
                <c:formatCode>General</c:formatCode>
                <c:ptCount val="16"/>
                <c:pt idx="0">
                  <c:v>1.0986617622147472</c:v>
                </c:pt>
                <c:pt idx="1">
                  <c:v>1.0510922957600828</c:v>
                </c:pt>
                <c:pt idx="2">
                  <c:v>1.0361186768069441</c:v>
                </c:pt>
                <c:pt idx="3">
                  <c:v>1.0502412716434857</c:v>
                </c:pt>
                <c:pt idx="4">
                  <c:v>1.0261270240682341</c:v>
                </c:pt>
                <c:pt idx="5">
                  <c:v>1.0900929785187561</c:v>
                </c:pt>
                <c:pt idx="6">
                  <c:v>1.1265700642458332</c:v>
                </c:pt>
                <c:pt idx="7">
                  <c:v>1.2013351840835482</c:v>
                </c:pt>
                <c:pt idx="8">
                  <c:v>1.2466738937617028</c:v>
                </c:pt>
                <c:pt idx="9">
                  <c:v>1.323537749985825</c:v>
                </c:pt>
                <c:pt idx="10">
                  <c:v>1.5190320586417028</c:v>
                </c:pt>
                <c:pt idx="11">
                  <c:v>1.8819103255046075</c:v>
                </c:pt>
                <c:pt idx="12">
                  <c:v>2.2669041369828773</c:v>
                </c:pt>
                <c:pt idx="13">
                  <c:v>2.5249460366720182</c:v>
                </c:pt>
                <c:pt idx="14">
                  <c:v>2.8955012236122863</c:v>
                </c:pt>
                <c:pt idx="15">
                  <c:v>3.0562945295538637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4-46A7-8480-781FF2684725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[2]ADHD!$M$39:$M$54</c:f>
              <c:numCache>
                <c:formatCode>General</c:formatCode>
                <c:ptCount val="16"/>
                <c:pt idx="0">
                  <c:v>1.2084327066499694</c:v>
                </c:pt>
                <c:pt idx="1">
                  <c:v>1.1005925654174675</c:v>
                </c:pt>
                <c:pt idx="2">
                  <c:v>1.2009882052916798</c:v>
                </c:pt>
                <c:pt idx="3">
                  <c:v>1.1903916696248966</c:v>
                </c:pt>
                <c:pt idx="4">
                  <c:v>1.1473477406679764</c:v>
                </c:pt>
                <c:pt idx="5">
                  <c:v>1.1961590789339163</c:v>
                </c:pt>
                <c:pt idx="6">
                  <c:v>1.1420122066318505</c:v>
                </c:pt>
                <c:pt idx="7">
                  <c:v>1.3405608420521076</c:v>
                </c:pt>
                <c:pt idx="8">
                  <c:v>1.408282706192945</c:v>
                </c:pt>
                <c:pt idx="9">
                  <c:v>1.532296842442699</c:v>
                </c:pt>
                <c:pt idx="10">
                  <c:v>1.6965416031673077</c:v>
                </c:pt>
                <c:pt idx="11">
                  <c:v>2.3442254481130163</c:v>
                </c:pt>
                <c:pt idx="12">
                  <c:v>3.068485626822393</c:v>
                </c:pt>
                <c:pt idx="13">
                  <c:v>3.3011901659282423</c:v>
                </c:pt>
                <c:pt idx="14">
                  <c:v>3.4623550547117423</c:v>
                </c:pt>
                <c:pt idx="15">
                  <c:v>3.8054126867499387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84-46A7-8480-781FF2684725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strRef>
              <c:f>[2]ADHD!$A$19:$A$34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[2]ADHD!$P$39:$P$54</c:f>
              <c:numCache>
                <c:formatCode>General</c:formatCode>
                <c:ptCount val="16"/>
                <c:pt idx="0">
                  <c:v>0.70374619776935798</c:v>
                </c:pt>
                <c:pt idx="1">
                  <c:v>0.71317849237383824</c:v>
                </c:pt>
                <c:pt idx="2">
                  <c:v>0.74271309085754078</c:v>
                </c:pt>
                <c:pt idx="3">
                  <c:v>0.80757196873603199</c:v>
                </c:pt>
                <c:pt idx="4">
                  <c:v>0.76012349009381652</c:v>
                </c:pt>
                <c:pt idx="5">
                  <c:v>0.77545334425465007</c:v>
                </c:pt>
                <c:pt idx="6">
                  <c:v>0.8577538174261361</c:v>
                </c:pt>
                <c:pt idx="7">
                  <c:v>0.93880284536903524</c:v>
                </c:pt>
                <c:pt idx="8">
                  <c:v>0.96498600286593594</c:v>
                </c:pt>
                <c:pt idx="9">
                  <c:v>1.0388429000272901</c:v>
                </c:pt>
                <c:pt idx="10">
                  <c:v>1.1754970916790382</c:v>
                </c:pt>
                <c:pt idx="11">
                  <c:v>1.6521685861308502</c:v>
                </c:pt>
                <c:pt idx="12">
                  <c:v>2.1631984168702267</c:v>
                </c:pt>
                <c:pt idx="13">
                  <c:v>2.4304291207129585</c:v>
                </c:pt>
                <c:pt idx="14">
                  <c:v>2.4540894327412492</c:v>
                </c:pt>
                <c:pt idx="15">
                  <c:v>2.4241233429324032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84-46A7-8480-781FF2684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8574240"/>
        <c:axId val="868575072"/>
      </c:lineChart>
      <c:catAx>
        <c:axId val="86857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68575072"/>
        <c:crosses val="autoZero"/>
        <c:auto val="1"/>
        <c:lblAlgn val="ctr"/>
        <c:lblOffset val="100"/>
        <c:noMultiLvlLbl val="0"/>
      </c:catAx>
      <c:valAx>
        <c:axId val="868575072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6857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 sz="1680" b="0" i="0" u="none" strike="noStrike" kern="1200" spc="0" baseline="0">
                <a:solidFill>
                  <a:sysClr val="windowText" lastClr="000000"/>
                </a:solidFill>
              </a:rPr>
              <a:t>Gutter diagnostisert med autisme i spesialisthelsetjenesten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strRef>
              <c:f>[2]Autisme!$A$20:$A$35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[2]Autisme!$D$20:$D$35</c:f>
              <c:numCache>
                <c:formatCode>General</c:formatCode>
                <c:ptCount val="16"/>
                <c:pt idx="0">
                  <c:v>0.16309012875536483</c:v>
                </c:pt>
                <c:pt idx="1">
                  <c:v>0.16192960824676803</c:v>
                </c:pt>
                <c:pt idx="2">
                  <c:v>0.16574210110791013</c:v>
                </c:pt>
                <c:pt idx="3">
                  <c:v>0.20724043006284734</c:v>
                </c:pt>
                <c:pt idx="4">
                  <c:v>0.20946100085028724</c:v>
                </c:pt>
                <c:pt idx="5">
                  <c:v>0.23873563937365777</c:v>
                </c:pt>
                <c:pt idx="6">
                  <c:v>0.30493103502757019</c:v>
                </c:pt>
                <c:pt idx="7">
                  <c:v>0.34502343505331939</c:v>
                </c:pt>
                <c:pt idx="8">
                  <c:v>0.41769120915699387</c:v>
                </c:pt>
                <c:pt idx="9">
                  <c:v>0.52650551083050245</c:v>
                </c:pt>
                <c:pt idx="10">
                  <c:v>0.54483704670663979</c:v>
                </c:pt>
                <c:pt idx="11">
                  <c:v>0.62643109540636044</c:v>
                </c:pt>
                <c:pt idx="12">
                  <c:v>0.72234530960919119</c:v>
                </c:pt>
                <c:pt idx="13">
                  <c:v>0.74826821914478669</c:v>
                </c:pt>
                <c:pt idx="14">
                  <c:v>0.75340345631136008</c:v>
                </c:pt>
                <c:pt idx="15">
                  <c:v>0.74758573782314763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2-4CF1-8D4E-1C5FB01692FF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strRef>
              <c:f>[2]Autisme!$A$20:$A$35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[2]Autisme!$G$20:$G$35</c:f>
              <c:numCache>
                <c:formatCode>General</c:formatCode>
                <c:ptCount val="16"/>
                <c:pt idx="0">
                  <c:v>0.64091488304788236</c:v>
                </c:pt>
                <c:pt idx="1">
                  <c:v>0.65226539486604007</c:v>
                </c:pt>
                <c:pt idx="2">
                  <c:v>0.66604264620745246</c:v>
                </c:pt>
                <c:pt idx="3">
                  <c:v>0.64664927898605395</c:v>
                </c:pt>
                <c:pt idx="4">
                  <c:v>0.6601767931073067</c:v>
                </c:pt>
                <c:pt idx="5">
                  <c:v>0.6723479897527056</c:v>
                </c:pt>
                <c:pt idx="6">
                  <c:v>0.69541386106092951</c:v>
                </c:pt>
                <c:pt idx="7">
                  <c:v>0.7572843055864904</c:v>
                </c:pt>
                <c:pt idx="8">
                  <c:v>0.75888289228176475</c:v>
                </c:pt>
                <c:pt idx="9">
                  <c:v>0.82125434317200718</c:v>
                </c:pt>
                <c:pt idx="10">
                  <c:v>0.79070705034520983</c:v>
                </c:pt>
                <c:pt idx="11">
                  <c:v>0.89665971304849001</c:v>
                </c:pt>
                <c:pt idx="12">
                  <c:v>0.9960025443055649</c:v>
                </c:pt>
                <c:pt idx="13">
                  <c:v>1.154681959191258</c:v>
                </c:pt>
                <c:pt idx="14">
                  <c:v>1.4037180118748218</c:v>
                </c:pt>
                <c:pt idx="15">
                  <c:v>1.6883355658865864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2-4CF1-8D4E-1C5FB01692FF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strRef>
              <c:f>[2]Autisme!$A$20:$A$35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[2]Autisme!$J$20:$J$35</c:f>
              <c:numCache>
                <c:formatCode>General</c:formatCode>
                <c:ptCount val="16"/>
                <c:pt idx="0">
                  <c:v>0.81841782704357036</c:v>
                </c:pt>
                <c:pt idx="1">
                  <c:v>0.86071927720965047</c:v>
                </c:pt>
                <c:pt idx="2">
                  <c:v>0.87289433384379789</c:v>
                </c:pt>
                <c:pt idx="3">
                  <c:v>0.88349148446578774</c:v>
                </c:pt>
                <c:pt idx="4">
                  <c:v>0.83184696508267852</c:v>
                </c:pt>
                <c:pt idx="5">
                  <c:v>0.84277392117862571</c:v>
                </c:pt>
                <c:pt idx="6">
                  <c:v>0.90843740866254319</c:v>
                </c:pt>
                <c:pt idx="7">
                  <c:v>0.94389464968655123</c:v>
                </c:pt>
                <c:pt idx="8">
                  <c:v>0.94033798792788126</c:v>
                </c:pt>
                <c:pt idx="9">
                  <c:v>0.96956223030190747</c:v>
                </c:pt>
                <c:pt idx="10">
                  <c:v>0.91150111167989722</c:v>
                </c:pt>
                <c:pt idx="11">
                  <c:v>0.99439849822455761</c:v>
                </c:pt>
                <c:pt idx="12">
                  <c:v>1.1040041409398456</c:v>
                </c:pt>
                <c:pt idx="13">
                  <c:v>1.1893697356956143</c:v>
                </c:pt>
                <c:pt idx="14">
                  <c:v>1.4071854135673372</c:v>
                </c:pt>
                <c:pt idx="15">
                  <c:v>1.4813585493798209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2-4CF1-8D4E-1C5FB01692FF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strRef>
              <c:f>[2]Autisme!$A$20:$A$35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[2]Autisme!$M$20:$M$35</c:f>
              <c:numCache>
                <c:formatCode>General</c:formatCode>
                <c:ptCount val="16"/>
                <c:pt idx="0">
                  <c:v>0.53740811448671888</c:v>
                </c:pt>
                <c:pt idx="1">
                  <c:v>0.58840220426815604</c:v>
                </c:pt>
                <c:pt idx="2">
                  <c:v>0.6361834949865165</c:v>
                </c:pt>
                <c:pt idx="3">
                  <c:v>0.6849467387195054</c:v>
                </c:pt>
                <c:pt idx="4">
                  <c:v>0.70902101978028464</c:v>
                </c:pt>
                <c:pt idx="5">
                  <c:v>0.7522686293636015</c:v>
                </c:pt>
                <c:pt idx="6">
                  <c:v>0.76223115102812566</c:v>
                </c:pt>
                <c:pt idx="7">
                  <c:v>0.80166510991637674</c:v>
                </c:pt>
                <c:pt idx="8">
                  <c:v>0.8401990374418794</c:v>
                </c:pt>
                <c:pt idx="9">
                  <c:v>0.88748281018688979</c:v>
                </c:pt>
                <c:pt idx="10">
                  <c:v>0.86282460726998333</c:v>
                </c:pt>
                <c:pt idx="11">
                  <c:v>0.91901560476161104</c:v>
                </c:pt>
                <c:pt idx="12">
                  <c:v>0.96645515032035489</c:v>
                </c:pt>
                <c:pt idx="13">
                  <c:v>1.0210905156544672</c:v>
                </c:pt>
                <c:pt idx="14">
                  <c:v>1.1948569836825054</c:v>
                </c:pt>
                <c:pt idx="15">
                  <c:v>1.2994330135862784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B2-4CF1-8D4E-1C5FB01692FF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strRef>
              <c:f>[2]Autisme!$A$20:$A$35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[2]Autisme!$P$20:$P$35</c:f>
              <c:numCache>
                <c:formatCode>General</c:formatCode>
                <c:ptCount val="16"/>
                <c:pt idx="0">
                  <c:v>0.24806879088957726</c:v>
                </c:pt>
                <c:pt idx="1">
                  <c:v>0.26933246226572083</c:v>
                </c:pt>
                <c:pt idx="2">
                  <c:v>0.31897452955711841</c:v>
                </c:pt>
                <c:pt idx="3">
                  <c:v>0.37696914501783974</c:v>
                </c:pt>
                <c:pt idx="4">
                  <c:v>0.40771469082584999</c:v>
                </c:pt>
                <c:pt idx="5">
                  <c:v>0.44338875692794932</c:v>
                </c:pt>
                <c:pt idx="6">
                  <c:v>0.46544771772264293</c:v>
                </c:pt>
                <c:pt idx="7">
                  <c:v>0.52039040544269788</c:v>
                </c:pt>
                <c:pt idx="8">
                  <c:v>0.56051847959362411</c:v>
                </c:pt>
                <c:pt idx="9">
                  <c:v>0.60509481898194362</c:v>
                </c:pt>
                <c:pt idx="10">
                  <c:v>0.55475908495917226</c:v>
                </c:pt>
                <c:pt idx="11">
                  <c:v>0.60908431850486067</c:v>
                </c:pt>
                <c:pt idx="12">
                  <c:v>0.60448601368320776</c:v>
                </c:pt>
                <c:pt idx="13">
                  <c:v>0.68920593007904052</c:v>
                </c:pt>
                <c:pt idx="14">
                  <c:v>0.70811071642433154</c:v>
                </c:pt>
                <c:pt idx="15">
                  <c:v>0.80818211503475312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B2-4CF1-8D4E-1C5FB016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8895"/>
        <c:axId val="19979727"/>
      </c:lineChart>
      <c:catAx>
        <c:axId val="1997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79727"/>
        <c:crosses val="autoZero"/>
        <c:auto val="1"/>
        <c:lblAlgn val="ctr"/>
        <c:lblOffset val="100"/>
        <c:tickMarkSkip val="2"/>
        <c:noMultiLvlLbl val="0"/>
      </c:catAx>
      <c:valAx>
        <c:axId val="1997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7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Jenter diagnostisert med autisme</a:t>
            </a:r>
            <a:r>
              <a:rPr lang="nb-NO" baseline="0"/>
              <a:t> i spesialisthelsetjenesten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strRef>
              <c:f>[2]Autisme!$A$42:$A$57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[2]Autisme!$D$42:$D$57</c:f>
              <c:numCache>
                <c:formatCode>General</c:formatCode>
                <c:ptCount val="16"/>
                <c:pt idx="0">
                  <c:v>4.5711834850477154E-2</c:v>
                </c:pt>
                <c:pt idx="1">
                  <c:v>5.0666740903649678E-2</c:v>
                </c:pt>
                <c:pt idx="2">
                  <c:v>4.4707661568521385E-2</c:v>
                </c:pt>
                <c:pt idx="3">
                  <c:v>5.2059358628701695E-2</c:v>
                </c:pt>
                <c:pt idx="4">
                  <c:v>6.2886891090841474E-2</c:v>
                </c:pt>
                <c:pt idx="5">
                  <c:v>7.0287189061556191E-2</c:v>
                </c:pt>
                <c:pt idx="6">
                  <c:v>7.434449240465596E-2</c:v>
                </c:pt>
                <c:pt idx="7">
                  <c:v>9.0817865331681416E-2</c:v>
                </c:pt>
                <c:pt idx="8">
                  <c:v>0.12419260628675449</c:v>
                </c:pt>
                <c:pt idx="9">
                  <c:v>0.14967205062267039</c:v>
                </c:pt>
                <c:pt idx="10">
                  <c:v>0.17843412317824042</c:v>
                </c:pt>
                <c:pt idx="11">
                  <c:v>0.20732343054365476</c:v>
                </c:pt>
                <c:pt idx="12">
                  <c:v>0.23071951875049071</c:v>
                </c:pt>
                <c:pt idx="13">
                  <c:v>0.25690939824618142</c:v>
                </c:pt>
                <c:pt idx="14">
                  <c:v>0.3018807601738735</c:v>
                </c:pt>
                <c:pt idx="15">
                  <c:v>0.27722552203603312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5-4A4D-A94A-9EBA4527C6FB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strRef>
              <c:f>[2]Autisme!$A$42:$A$57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[2]Autisme!$G$42:$G$57</c:f>
              <c:numCache>
                <c:formatCode>General</c:formatCode>
                <c:ptCount val="16"/>
                <c:pt idx="0">
                  <c:v>0.14332387245303888</c:v>
                </c:pt>
                <c:pt idx="1">
                  <c:v>0.14150331771723013</c:v>
                </c:pt>
                <c:pt idx="2">
                  <c:v>0.15965699134015965</c:v>
                </c:pt>
                <c:pt idx="3">
                  <c:v>0.1595891142242227</c:v>
                </c:pt>
                <c:pt idx="4">
                  <c:v>0.15196299450595327</c:v>
                </c:pt>
                <c:pt idx="5">
                  <c:v>0.16012810248198558</c:v>
                </c:pt>
                <c:pt idx="6">
                  <c:v>0.16879685056355498</c:v>
                </c:pt>
                <c:pt idx="7">
                  <c:v>0.19216642357525365</c:v>
                </c:pt>
                <c:pt idx="8">
                  <c:v>0.20407084324610097</c:v>
                </c:pt>
                <c:pt idx="9">
                  <c:v>0.22167670119673674</c:v>
                </c:pt>
                <c:pt idx="10">
                  <c:v>0.21165985889342742</c:v>
                </c:pt>
                <c:pt idx="11">
                  <c:v>0.25537850743065615</c:v>
                </c:pt>
                <c:pt idx="12">
                  <c:v>0.30366685895273032</c:v>
                </c:pt>
                <c:pt idx="13">
                  <c:v>0.34294936453500102</c:v>
                </c:pt>
                <c:pt idx="14">
                  <c:v>0.41645176511900972</c:v>
                </c:pt>
                <c:pt idx="15">
                  <c:v>0.5187807539019883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5-4A4D-A94A-9EBA4527C6FB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strRef>
              <c:f>[2]Autisme!$A$42:$A$57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[2]Autisme!$J$42:$J$57</c:f>
              <c:numCache>
                <c:formatCode>General</c:formatCode>
                <c:ptCount val="16"/>
                <c:pt idx="0">
                  <c:v>0.21698973130379368</c:v>
                </c:pt>
                <c:pt idx="1">
                  <c:v>0.25529989658738367</c:v>
                </c:pt>
                <c:pt idx="2">
                  <c:v>0.2650912059225255</c:v>
                </c:pt>
                <c:pt idx="3">
                  <c:v>0.28871497506183852</c:v>
                </c:pt>
                <c:pt idx="4">
                  <c:v>0.29819774186696296</c:v>
                </c:pt>
                <c:pt idx="5">
                  <c:v>0.31403885203179849</c:v>
                </c:pt>
                <c:pt idx="6">
                  <c:v>0.32576513570798249</c:v>
                </c:pt>
                <c:pt idx="7">
                  <c:v>0.33379602088703814</c:v>
                </c:pt>
                <c:pt idx="8">
                  <c:v>0.38352879340363322</c:v>
                </c:pt>
                <c:pt idx="9">
                  <c:v>0.41876928809221026</c:v>
                </c:pt>
                <c:pt idx="10">
                  <c:v>0.43435324721203017</c:v>
                </c:pt>
                <c:pt idx="11">
                  <c:v>0.54290453928517568</c:v>
                </c:pt>
                <c:pt idx="12">
                  <c:v>0.64210723659542557</c:v>
                </c:pt>
                <c:pt idx="13">
                  <c:v>0.73128951229442085</c:v>
                </c:pt>
                <c:pt idx="14">
                  <c:v>0.86758304172479783</c:v>
                </c:pt>
                <c:pt idx="15">
                  <c:v>0.93340060544904147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55-4A4D-A94A-9EBA4527C6FB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strRef>
              <c:f>[2]Autisme!$A$42:$A$57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[2]Autisme!$M$42:$M$57</c:f>
              <c:numCache>
                <c:formatCode>General</c:formatCode>
                <c:ptCount val="16"/>
                <c:pt idx="0">
                  <c:v>0.20499485518748656</c:v>
                </c:pt>
                <c:pt idx="1">
                  <c:v>0.21932098223898808</c:v>
                </c:pt>
                <c:pt idx="2">
                  <c:v>0.27574115396875998</c:v>
                </c:pt>
                <c:pt idx="3">
                  <c:v>0.30371159231649114</c:v>
                </c:pt>
                <c:pt idx="4">
                  <c:v>0.33005893909626721</c:v>
                </c:pt>
                <c:pt idx="5">
                  <c:v>0.35939822424247192</c:v>
                </c:pt>
                <c:pt idx="6">
                  <c:v>0.37595167683885988</c:v>
                </c:pt>
                <c:pt idx="7">
                  <c:v>0.44659060423866564</c:v>
                </c:pt>
                <c:pt idx="8">
                  <c:v>0.46041540761474598</c:v>
                </c:pt>
                <c:pt idx="9">
                  <c:v>0.4960730886359993</c:v>
                </c:pt>
                <c:pt idx="10">
                  <c:v>0.54186119644887387</c:v>
                </c:pt>
                <c:pt idx="11">
                  <c:v>0.65807090287977021</c:v>
                </c:pt>
                <c:pt idx="12">
                  <c:v>0.81174731638760322</c:v>
                </c:pt>
                <c:pt idx="13">
                  <c:v>0.95402816278500402</c:v>
                </c:pt>
                <c:pt idx="14">
                  <c:v>1.0677927875380107</c:v>
                </c:pt>
                <c:pt idx="15">
                  <c:v>1.2391317658584373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55-4A4D-A94A-9EBA4527C6FB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strRef>
              <c:f>[2]Autisme!$A$42:$A$57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[2]Autisme!$P$42:$P$57</c:f>
              <c:numCache>
                <c:formatCode>General</c:formatCode>
                <c:ptCount val="16"/>
                <c:pt idx="0">
                  <c:v>9.005283099418325E-2</c:v>
                </c:pt>
                <c:pt idx="1">
                  <c:v>0.12056416373761665</c:v>
                </c:pt>
                <c:pt idx="2">
                  <c:v>0.13991358641050769</c:v>
                </c:pt>
                <c:pt idx="3">
                  <c:v>0.18180939610287633</c:v>
                </c:pt>
                <c:pt idx="4">
                  <c:v>0.20082126907052722</c:v>
                </c:pt>
                <c:pt idx="5">
                  <c:v>0.23138045044452546</c:v>
                </c:pt>
                <c:pt idx="6">
                  <c:v>0.25479625335060085</c:v>
                </c:pt>
                <c:pt idx="7">
                  <c:v>0.2618511792353222</c:v>
                </c:pt>
                <c:pt idx="8">
                  <c:v>0.28175656474657024</c:v>
                </c:pt>
                <c:pt idx="9">
                  <c:v>0.33233269656448045</c:v>
                </c:pt>
                <c:pt idx="10">
                  <c:v>0.33463944121297667</c:v>
                </c:pt>
                <c:pt idx="11">
                  <c:v>0.43616760597892673</c:v>
                </c:pt>
                <c:pt idx="12">
                  <c:v>0.53059583810024424</c:v>
                </c:pt>
                <c:pt idx="13">
                  <c:v>0.63260280567058991</c:v>
                </c:pt>
                <c:pt idx="14">
                  <c:v>0.70546628927187771</c:v>
                </c:pt>
                <c:pt idx="15">
                  <c:v>0.74418376181207513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55-4A4D-A94A-9EBA4527C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024128"/>
        <c:axId val="357025376"/>
      </c:lineChart>
      <c:catAx>
        <c:axId val="35702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57025376"/>
        <c:crosses val="autoZero"/>
        <c:auto val="1"/>
        <c:lblAlgn val="ctr"/>
        <c:lblOffset val="100"/>
        <c:noMultiLvlLbl val="0"/>
      </c:catAx>
      <c:valAx>
        <c:axId val="357025376"/>
        <c:scaling>
          <c:orientation val="minMax"/>
          <c:max val="1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5702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Gutter diagnostisert med tics i spesialisthelsetjenesten </a:t>
            </a:r>
          </a:p>
        </c:rich>
      </c:tx>
      <c:layout>
        <c:manualLayout>
          <c:xMode val="edge"/>
          <c:yMode val="edge"/>
          <c:x val="0.22193158483122477"/>
          <c:y val="3.3485540334855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strRef>
              <c:f>[1]Tics!$A$20:$A$35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[1]Tics!$D$20:$D$35</c:f>
              <c:numCache>
                <c:formatCode>General</c:formatCode>
                <c:ptCount val="16"/>
                <c:pt idx="0">
                  <c:v>1.2875536480686697E-2</c:v>
                </c:pt>
                <c:pt idx="1">
                  <c:v>1.3758724883712315E-2</c:v>
                </c:pt>
                <c:pt idx="2">
                  <c:v>1.9345292558336516E-2</c:v>
                </c:pt>
                <c:pt idx="3">
                  <c:v>2.1295382537786321E-2</c:v>
                </c:pt>
                <c:pt idx="4">
                  <c:v>1.5035566892718637E-2</c:v>
                </c:pt>
                <c:pt idx="5">
                  <c:v>2.2935301599216029E-2</c:v>
                </c:pt>
                <c:pt idx="6">
                  <c:v>1.8432791409265903E-2</c:v>
                </c:pt>
                <c:pt idx="7">
                  <c:v>2.4947848380778476E-2</c:v>
                </c:pt>
                <c:pt idx="8">
                  <c:v>1.9327613791326196E-2</c:v>
                </c:pt>
                <c:pt idx="9">
                  <c:v>2.4577539405988183E-2</c:v>
                </c:pt>
                <c:pt idx="10">
                  <c:v>2.9869239108790406E-2</c:v>
                </c:pt>
                <c:pt idx="11">
                  <c:v>4.0706713780918731E-2</c:v>
                </c:pt>
                <c:pt idx="12">
                  <c:v>3.0264269888764534E-2</c:v>
                </c:pt>
                <c:pt idx="13">
                  <c:v>3.1250180845953969E-2</c:v>
                </c:pt>
                <c:pt idx="14">
                  <c:v>2.6281515917838144E-2</c:v>
                </c:pt>
                <c:pt idx="15">
                  <c:v>2.4040011961371805E-2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0-4376-8383-6A10A58AF67E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strRef>
              <c:f>[1]Tics!$A$20:$A$35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[1]Tics!$G$20:$G$35</c:f>
              <c:numCache>
                <c:formatCode>General</c:formatCode>
                <c:ptCount val="16"/>
                <c:pt idx="0">
                  <c:v>0.1312066694023887</c:v>
                </c:pt>
                <c:pt idx="1">
                  <c:v>0.15322032435232041</c:v>
                </c:pt>
                <c:pt idx="2">
                  <c:v>0.15961216948107107</c:v>
                </c:pt>
                <c:pt idx="3">
                  <c:v>0.18752829090595563</c:v>
                </c:pt>
                <c:pt idx="4">
                  <c:v>0.20300836010805801</c:v>
                </c:pt>
                <c:pt idx="5">
                  <c:v>0.20546870915459819</c:v>
                </c:pt>
                <c:pt idx="6">
                  <c:v>0.2052882246674331</c:v>
                </c:pt>
                <c:pt idx="7">
                  <c:v>0.22779273897989347</c:v>
                </c:pt>
                <c:pt idx="8">
                  <c:v>0.22269927572577897</c:v>
                </c:pt>
                <c:pt idx="9">
                  <c:v>0.24868263382986297</c:v>
                </c:pt>
                <c:pt idx="10">
                  <c:v>0.24845033513077658</c:v>
                </c:pt>
                <c:pt idx="11">
                  <c:v>0.30653725116162828</c:v>
                </c:pt>
                <c:pt idx="12">
                  <c:v>0.27149602064404027</c:v>
                </c:pt>
                <c:pt idx="13">
                  <c:v>0.26531360170956936</c:v>
                </c:pt>
                <c:pt idx="14">
                  <c:v>0.27690632373149421</c:v>
                </c:pt>
                <c:pt idx="15">
                  <c:v>0.30520316234601946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0-4376-8383-6A10A58AF67E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strRef>
              <c:f>[1]Tics!$A$20:$A$35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[1]Tics!$J$20:$J$35</c:f>
              <c:numCache>
                <c:formatCode>General</c:formatCode>
                <c:ptCount val="16"/>
                <c:pt idx="0">
                  <c:v>0.14541191159564829</c:v>
                </c:pt>
                <c:pt idx="1">
                  <c:v>0.13288833561178276</c:v>
                </c:pt>
                <c:pt idx="2">
                  <c:v>0.14395099540581929</c:v>
                </c:pt>
                <c:pt idx="3">
                  <c:v>0.15622715274090149</c:v>
                </c:pt>
                <c:pt idx="4">
                  <c:v>0.14954552181261635</c:v>
                </c:pt>
                <c:pt idx="5">
                  <c:v>0.17059882546246433</c:v>
                </c:pt>
                <c:pt idx="6">
                  <c:v>0.16825840699575798</c:v>
                </c:pt>
                <c:pt idx="7">
                  <c:v>0.17663525608169381</c:v>
                </c:pt>
                <c:pt idx="8">
                  <c:v>0.18995141325421308</c:v>
                </c:pt>
                <c:pt idx="9">
                  <c:v>0.14898527901932176</c:v>
                </c:pt>
                <c:pt idx="10">
                  <c:v>0.17114522130452389</c:v>
                </c:pt>
                <c:pt idx="11">
                  <c:v>0.19149144696666995</c:v>
                </c:pt>
                <c:pt idx="12">
                  <c:v>0.18264502532628388</c:v>
                </c:pt>
                <c:pt idx="13">
                  <c:v>0.18297995933778682</c:v>
                </c:pt>
                <c:pt idx="14">
                  <c:v>0.21991763868825595</c:v>
                </c:pt>
                <c:pt idx="15">
                  <c:v>0.21502428042629645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0-4376-8383-6A10A58AF67E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strRef>
              <c:f>[1]Tics!$A$20:$A$35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[1]Tics!$M$20:$M$35</c:f>
              <c:numCache>
                <c:formatCode>General</c:formatCode>
                <c:ptCount val="16"/>
                <c:pt idx="0">
                  <c:v>4.8855283135156261E-2</c:v>
                </c:pt>
                <c:pt idx="1">
                  <c:v>5.1522528038709096E-2</c:v>
                </c:pt>
                <c:pt idx="2">
                  <c:v>6.1085534647417269E-2</c:v>
                </c:pt>
                <c:pt idx="3">
                  <c:v>6.0044032290346258E-2</c:v>
                </c:pt>
                <c:pt idx="4">
                  <c:v>5.385903688237334E-2</c:v>
                </c:pt>
                <c:pt idx="5">
                  <c:v>4.803286926191954E-2</c:v>
                </c:pt>
                <c:pt idx="6">
                  <c:v>5.3917513590167804E-2</c:v>
                </c:pt>
                <c:pt idx="7">
                  <c:v>6.9869894900968621E-2</c:v>
                </c:pt>
                <c:pt idx="8">
                  <c:v>6.0067186260187318E-2</c:v>
                </c:pt>
                <c:pt idx="9">
                  <c:v>6.5377649861354289E-2</c:v>
                </c:pt>
                <c:pt idx="10">
                  <c:v>5.8690366395573075E-2</c:v>
                </c:pt>
                <c:pt idx="11">
                  <c:v>6.4762844630851787E-2</c:v>
                </c:pt>
                <c:pt idx="12">
                  <c:v>6.5457121734844748E-2</c:v>
                </c:pt>
                <c:pt idx="13">
                  <c:v>6.6870534137783363E-2</c:v>
                </c:pt>
                <c:pt idx="14">
                  <c:v>7.6236273805509541E-2</c:v>
                </c:pt>
                <c:pt idx="15">
                  <c:v>7.9877331241307997E-2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0-4376-8383-6A10A58AF67E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strRef>
              <c:f>[1]Tics!$A$20:$A$35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[1]Tics!$P$20:$P$35</c:f>
              <c:numCache>
                <c:formatCode>General</c:formatCode>
                <c:ptCount val="16"/>
                <c:pt idx="0">
                  <c:v>1.4781301011555122E-2</c:v>
                </c:pt>
                <c:pt idx="1">
                  <c:v>1.3559071326878393E-2</c:v>
                </c:pt>
                <c:pt idx="2">
                  <c:v>2.0789773807260978E-2</c:v>
                </c:pt>
                <c:pt idx="3">
                  <c:v>2.0750595138596683E-2</c:v>
                </c:pt>
                <c:pt idx="4">
                  <c:v>2.6193960583783659E-2</c:v>
                </c:pt>
                <c:pt idx="5">
                  <c:v>2.6580703540323495E-2</c:v>
                </c:pt>
                <c:pt idx="6">
                  <c:v>2.827750411437685E-2</c:v>
                </c:pt>
                <c:pt idx="7">
                  <c:v>2.4217302417787891E-2</c:v>
                </c:pt>
                <c:pt idx="8">
                  <c:v>1.7516202487300753E-2</c:v>
                </c:pt>
                <c:pt idx="9">
                  <c:v>1.531167770619726E-2</c:v>
                </c:pt>
                <c:pt idx="10">
                  <c:v>1.9266403359154093E-2</c:v>
                </c:pt>
                <c:pt idx="11">
                  <c:v>2.226268830523858E-2</c:v>
                </c:pt>
                <c:pt idx="12">
                  <c:v>1.8475217228140065E-2</c:v>
                </c:pt>
                <c:pt idx="13">
                  <c:v>2.3845943572354991E-2</c:v>
                </c:pt>
                <c:pt idx="14">
                  <c:v>2.4998982599545368E-2</c:v>
                </c:pt>
                <c:pt idx="15">
                  <c:v>2.6822783038671458E-2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B0-4376-8383-6A10A58A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7685424"/>
        <c:axId val="1667687088"/>
      </c:lineChart>
      <c:catAx>
        <c:axId val="166768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67687088"/>
        <c:crosses val="autoZero"/>
        <c:auto val="1"/>
        <c:lblAlgn val="ctr"/>
        <c:lblOffset val="100"/>
        <c:noMultiLvlLbl val="0"/>
      </c:catAx>
      <c:valAx>
        <c:axId val="166768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676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Jenter diagnostisert med tics i spesialisthelsetjenesten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strRef>
              <c:f>[1]Tics!$A$42:$A$57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[1]Tics!$D$42:$D$57</c:f>
              <c:numCache>
                <c:formatCode>General</c:formatCode>
                <c:ptCount val="16"/>
                <c:pt idx="0">
                  <c:v>3.9504054809054332E-3</c:v>
                </c:pt>
                <c:pt idx="1">
                  <c:v>3.8974416079730523E-3</c:v>
                </c:pt>
                <c:pt idx="2">
                  <c:v>7.7272501476456732E-3</c:v>
                </c:pt>
                <c:pt idx="3">
                  <c:v>1.0411871725740339E-2</c:v>
                </c:pt>
                <c:pt idx="4">
                  <c:v>6.5621103746965025E-3</c:v>
                </c:pt>
                <c:pt idx="5">
                  <c:v>9.8841359617813408E-3</c:v>
                </c:pt>
                <c:pt idx="6">
                  <c:v>8.8769543169738459E-3</c:v>
                </c:pt>
                <c:pt idx="7">
                  <c:v>7.8484574977996293E-3</c:v>
                </c:pt>
                <c:pt idx="8">
                  <c:v>1.3043059107741339E-2</c:v>
                </c:pt>
                <c:pt idx="9">
                  <c:v>1.0979802941431419E-2</c:v>
                </c:pt>
                <c:pt idx="10">
                  <c:v>1.0565178346080025E-2</c:v>
                </c:pt>
                <c:pt idx="11">
                  <c:v>1.7976019989334228E-2</c:v>
                </c:pt>
                <c:pt idx="12">
                  <c:v>1.7515356135508458E-2</c:v>
                </c:pt>
                <c:pt idx="13">
                  <c:v>9.1535415052083659E-3</c:v>
                </c:pt>
                <c:pt idx="14">
                  <c:v>1.5370710803150381E-2</c:v>
                </c:pt>
                <c:pt idx="15">
                  <c:v>1.3583433150986035E-2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6-494C-B33C-7186EE9CE03C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strRef>
              <c:f>[1]Tics!$A$42:$A$57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[1]Tics!$G$42:$G$57</c:f>
              <c:numCache>
                <c:formatCode>General</c:formatCode>
                <c:ptCount val="16"/>
                <c:pt idx="0">
                  <c:v>3.7241636149214823E-2</c:v>
                </c:pt>
                <c:pt idx="1">
                  <c:v>3.4953010750869595E-2</c:v>
                </c:pt>
                <c:pt idx="2">
                  <c:v>4.9645990240049641E-2</c:v>
                </c:pt>
                <c:pt idx="3">
                  <c:v>6.2374618587636335E-2</c:v>
                </c:pt>
                <c:pt idx="4">
                  <c:v>6.1787151612310666E-2</c:v>
                </c:pt>
                <c:pt idx="5">
                  <c:v>7.5676979940116476E-2</c:v>
                </c:pt>
                <c:pt idx="6">
                  <c:v>7.2264466375451655E-2</c:v>
                </c:pt>
                <c:pt idx="7">
                  <c:v>8.5170714049973922E-2</c:v>
                </c:pt>
                <c:pt idx="8">
                  <c:v>8.7232355273592396E-2</c:v>
                </c:pt>
                <c:pt idx="9">
                  <c:v>8.4120752960098188E-2</c:v>
                </c:pt>
                <c:pt idx="10">
                  <c:v>7.9040899687019259E-2</c:v>
                </c:pt>
                <c:pt idx="11">
                  <c:v>0.10569236547025056</c:v>
                </c:pt>
                <c:pt idx="12">
                  <c:v>0.10394331551966215</c:v>
                </c:pt>
                <c:pt idx="13">
                  <c:v>9.4869935499348454E-2</c:v>
                </c:pt>
                <c:pt idx="14">
                  <c:v>9.6568525244987755E-2</c:v>
                </c:pt>
                <c:pt idx="15">
                  <c:v>0.10464676151671008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6-494C-B33C-7186EE9CE03C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strRef>
              <c:f>[1]Tics!$A$42:$A$57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[1]Tics!$J$42:$J$57</c:f>
              <c:numCache>
                <c:formatCode>General</c:formatCode>
                <c:ptCount val="16"/>
                <c:pt idx="0">
                  <c:v>3.3072784325113534E-2</c:v>
                </c:pt>
                <c:pt idx="1">
                  <c:v>2.9892709410548089E-2</c:v>
                </c:pt>
                <c:pt idx="2">
                  <c:v>3.7177425220841991E-2</c:v>
                </c:pt>
                <c:pt idx="3">
                  <c:v>4.0549856048011028E-2</c:v>
                </c:pt>
                <c:pt idx="4">
                  <c:v>3.6764105161680362E-2</c:v>
                </c:pt>
                <c:pt idx="5">
                  <c:v>3.4527831898784125E-2</c:v>
                </c:pt>
                <c:pt idx="6">
                  <c:v>5.030803361566312E-2</c:v>
                </c:pt>
                <c:pt idx="7">
                  <c:v>6.6924449732302202E-2</c:v>
                </c:pt>
                <c:pt idx="8">
                  <c:v>7.1449689563417768E-2</c:v>
                </c:pt>
                <c:pt idx="9">
                  <c:v>8.4239856792243453E-2</c:v>
                </c:pt>
                <c:pt idx="10">
                  <c:v>9.6344528032243304E-2</c:v>
                </c:pt>
                <c:pt idx="11">
                  <c:v>0.15160053655477859</c:v>
                </c:pt>
                <c:pt idx="12">
                  <c:v>0.10858017747781529</c:v>
                </c:pt>
                <c:pt idx="13">
                  <c:v>9.9092801560903665E-2</c:v>
                </c:pt>
                <c:pt idx="14">
                  <c:v>0.12045529050309144</c:v>
                </c:pt>
                <c:pt idx="15">
                  <c:v>0.13072195211448492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6-494C-B33C-7186EE9CE03C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strRef>
              <c:f>[1]Tics!$A$42:$A$57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[1]Tics!$M$42:$M$57</c:f>
              <c:numCache>
                <c:formatCode>General</c:formatCode>
                <c:ptCount val="16"/>
                <c:pt idx="0">
                  <c:v>1.834584307125366E-2</c:v>
                </c:pt>
                <c:pt idx="1">
                  <c:v>1.7545678579119046E-2</c:v>
                </c:pt>
                <c:pt idx="2">
                  <c:v>2.3908192540643927E-2</c:v>
                </c:pt>
                <c:pt idx="3">
                  <c:v>3.1554451149765309E-2</c:v>
                </c:pt>
                <c:pt idx="4">
                  <c:v>3.6935166994106094E-2</c:v>
                </c:pt>
                <c:pt idx="5">
                  <c:v>3.2243604363110169E-2</c:v>
                </c:pt>
                <c:pt idx="6">
                  <c:v>2.6741332662178315E-2</c:v>
                </c:pt>
                <c:pt idx="7">
                  <c:v>2.9194085436096515E-2</c:v>
                </c:pt>
                <c:pt idx="8">
                  <c:v>3.5783580902700465E-2</c:v>
                </c:pt>
                <c:pt idx="9">
                  <c:v>4.2474755569802854E-2</c:v>
                </c:pt>
                <c:pt idx="10">
                  <c:v>5.0799487167081929E-2</c:v>
                </c:pt>
                <c:pt idx="11">
                  <c:v>0.11441183391621158</c:v>
                </c:pt>
                <c:pt idx="12">
                  <c:v>0.1009635965656223</c:v>
                </c:pt>
                <c:pt idx="13">
                  <c:v>8.9242700657868754E-2</c:v>
                </c:pt>
                <c:pt idx="14">
                  <c:v>9.1769518521110871E-2</c:v>
                </c:pt>
                <c:pt idx="15">
                  <c:v>8.3425177565515554E-2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66-494C-B33C-7186EE9CE03C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strRef>
              <c:f>[1]Tics!$A$42:$A$57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[1]Tics!$P$42:$P$57</c:f>
              <c:numCache>
                <c:formatCode>General</c:formatCode>
                <c:ptCount val="16"/>
                <c:pt idx="0">
                  <c:v>5.3364640589145633E-3</c:v>
                </c:pt>
                <c:pt idx="1">
                  <c:v>6.3790562824135788E-3</c:v>
                </c:pt>
                <c:pt idx="2">
                  <c:v>6.1635941150003388E-3</c:v>
                </c:pt>
                <c:pt idx="3">
                  <c:v>6.0401792725208077E-3</c:v>
                </c:pt>
                <c:pt idx="4">
                  <c:v>5.3951982735365523E-3</c:v>
                </c:pt>
                <c:pt idx="5">
                  <c:v>1.0163999115134194E-2</c:v>
                </c:pt>
                <c:pt idx="6">
                  <c:v>9.6376833418666992E-3</c:v>
                </c:pt>
                <c:pt idx="7">
                  <c:v>1.0860187157225342E-2</c:v>
                </c:pt>
                <c:pt idx="8">
                  <c:v>1.2092556426891426E-2</c:v>
                </c:pt>
                <c:pt idx="9">
                  <c:v>1.7586949270748053E-2</c:v>
                </c:pt>
                <c:pt idx="10">
                  <c:v>1.58193190391589E-2</c:v>
                </c:pt>
                <c:pt idx="11">
                  <c:v>2.8791962754226904E-2</c:v>
                </c:pt>
                <c:pt idx="12">
                  <c:v>3.5249373859806435E-2</c:v>
                </c:pt>
                <c:pt idx="13">
                  <c:v>2.9624326509452015E-2</c:v>
                </c:pt>
                <c:pt idx="14">
                  <c:v>2.701524519404928E-2</c:v>
                </c:pt>
                <c:pt idx="15">
                  <c:v>2.9472624230181196E-2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66-494C-B33C-7186EE9C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0571872"/>
        <c:axId val="1990560224"/>
      </c:lineChart>
      <c:catAx>
        <c:axId val="199057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0560224"/>
        <c:crosses val="autoZero"/>
        <c:auto val="1"/>
        <c:lblAlgn val="ctr"/>
        <c:lblOffset val="100"/>
        <c:noMultiLvlLbl val="0"/>
      </c:catAx>
      <c:valAx>
        <c:axId val="1990560224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057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b-NO" sz="1680" b="0" i="0" u="none" strike="noStrike" kern="1200" spc="0" baseline="0">
                <a:solidFill>
                  <a:sysClr val="windowText" lastClr="000000"/>
                </a:solidFill>
              </a:rPr>
              <a:t>Gutter diagnostisert med intellektuell funksjonsnedsettelse i spesialisthelsetjenesten </a:t>
            </a:r>
            <a:endParaRPr lang="nb-NO" sz="168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utviklingshemming'!$D$19:$D$34</c:f>
              <c:numCache>
                <c:formatCode>General</c:formatCode>
                <c:ptCount val="16"/>
                <c:pt idx="0">
                  <c:v>7.0815450643776826E-2</c:v>
                </c:pt>
                <c:pt idx="1">
                  <c:v>6.614771578707844E-2</c:v>
                </c:pt>
                <c:pt idx="2">
                  <c:v>5.3853111716450297E-2</c:v>
                </c:pt>
                <c:pt idx="3">
                  <c:v>6.025035059471251E-2</c:v>
                </c:pt>
                <c:pt idx="4">
                  <c:v>5.2365250212571809E-2</c:v>
                </c:pt>
                <c:pt idx="5">
                  <c:v>5.3168199161818981E-2</c:v>
                </c:pt>
                <c:pt idx="6">
                  <c:v>5.7404978960285236E-2</c:v>
                </c:pt>
                <c:pt idx="7">
                  <c:v>3.4502343505331941E-2</c:v>
                </c:pt>
                <c:pt idx="8">
                  <c:v>4.348713103048394E-2</c:v>
                </c:pt>
                <c:pt idx="9">
                  <c:v>5.9532262116726922E-2</c:v>
                </c:pt>
                <c:pt idx="10">
                  <c:v>6.3610416620572152E-2</c:v>
                </c:pt>
                <c:pt idx="11">
                  <c:v>6.2190812720848053E-2</c:v>
                </c:pt>
                <c:pt idx="12">
                  <c:v>7.2520042941001797E-2</c:v>
                </c:pt>
                <c:pt idx="13">
                  <c:v>6.5393896955422193E-2</c:v>
                </c:pt>
                <c:pt idx="14">
                  <c:v>6.7747907699316101E-2</c:v>
                </c:pt>
                <c:pt idx="15">
                  <c:v>8.2674187476912783E-2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2-4355-9C8B-F1AA06C7FF53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utviklingshemming'!$G$19:$G$34</c:f>
              <c:numCache>
                <c:formatCode>General</c:formatCode>
                <c:ptCount val="16"/>
                <c:pt idx="0">
                  <c:v>0.26457311937107192</c:v>
                </c:pt>
                <c:pt idx="1">
                  <c:v>0.26651704306354329</c:v>
                </c:pt>
                <c:pt idx="2">
                  <c:v>0.2813502648479897</c:v>
                </c:pt>
                <c:pt idx="3">
                  <c:v>0.30446403552260037</c:v>
                </c:pt>
                <c:pt idx="4">
                  <c:v>0.29412234850301316</c:v>
                </c:pt>
                <c:pt idx="5">
                  <c:v>0.32937732001882158</c:v>
                </c:pt>
                <c:pt idx="6">
                  <c:v>0.34385777631795039</c:v>
                </c:pt>
                <c:pt idx="7">
                  <c:v>0.32954016239091261</c:v>
                </c:pt>
                <c:pt idx="8">
                  <c:v>0.31298276588487856</c:v>
                </c:pt>
                <c:pt idx="9">
                  <c:v>0.35798266240831078</c:v>
                </c:pt>
                <c:pt idx="10">
                  <c:v>0.37040770044852089</c:v>
                </c:pt>
                <c:pt idx="11">
                  <c:v>0.42333763471572627</c:v>
                </c:pt>
                <c:pt idx="12">
                  <c:v>0.46025039690132541</c:v>
                </c:pt>
                <c:pt idx="13">
                  <c:v>0.52443311155043282</c:v>
                </c:pt>
                <c:pt idx="14">
                  <c:v>0.58285151287303283</c:v>
                </c:pt>
                <c:pt idx="15">
                  <c:v>0.69130354844640562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2-4355-9C8B-F1AA06C7FF53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utviklingshemming'!$J$19:$J$34</c:f>
              <c:numCache>
                <c:formatCode>General</c:formatCode>
                <c:ptCount val="16"/>
                <c:pt idx="0">
                  <c:v>0.36771703298794833</c:v>
                </c:pt>
                <c:pt idx="1">
                  <c:v>0.3665885120325042</c:v>
                </c:pt>
                <c:pt idx="2">
                  <c:v>0.37595712098009187</c:v>
                </c:pt>
                <c:pt idx="3">
                  <c:v>0.39633982099292742</c:v>
                </c:pt>
                <c:pt idx="4">
                  <c:v>0.41436571668912447</c:v>
                </c:pt>
                <c:pt idx="5">
                  <c:v>0.43082099702041682</c:v>
                </c:pt>
                <c:pt idx="6">
                  <c:v>0.48107685380477289</c:v>
                </c:pt>
                <c:pt idx="7">
                  <c:v>0.46761029846626972</c:v>
                </c:pt>
                <c:pt idx="8">
                  <c:v>0.47644837952606339</c:v>
                </c:pt>
                <c:pt idx="9">
                  <c:v>0.5033077819720092</c:v>
                </c:pt>
                <c:pt idx="10">
                  <c:v>0.51496374624664776</c:v>
                </c:pt>
                <c:pt idx="11">
                  <c:v>0.54356430418491741</c:v>
                </c:pt>
                <c:pt idx="12">
                  <c:v>0.57529485710060257</c:v>
                </c:pt>
                <c:pt idx="13">
                  <c:v>0.64188207958176002</c:v>
                </c:pt>
                <c:pt idx="14">
                  <c:v>0.68634426453360931</c:v>
                </c:pt>
                <c:pt idx="15">
                  <c:v>0.71434240812762917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2-4355-9C8B-F1AA06C7FF53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utviklingshemming'!$M$19:$M$34</c:f>
              <c:numCache>
                <c:formatCode>General</c:formatCode>
                <c:ptCount val="16"/>
                <c:pt idx="0">
                  <c:v>0.32845782661635825</c:v>
                </c:pt>
                <c:pt idx="1">
                  <c:v>0.33750989381879004</c:v>
                </c:pt>
                <c:pt idx="2">
                  <c:v>0.36055364352865804</c:v>
                </c:pt>
                <c:pt idx="3">
                  <c:v>0.38398529291851058</c:v>
                </c:pt>
                <c:pt idx="4">
                  <c:v>0.43529906521370232</c:v>
                </c:pt>
                <c:pt idx="5">
                  <c:v>0.45150897106204363</c:v>
                </c:pt>
                <c:pt idx="6">
                  <c:v>0.48968919877097616</c:v>
                </c:pt>
                <c:pt idx="7">
                  <c:v>0.47879264821611128</c:v>
                </c:pt>
                <c:pt idx="8">
                  <c:v>0.46051509466143614</c:v>
                </c:pt>
                <c:pt idx="9">
                  <c:v>0.51926386269190594</c:v>
                </c:pt>
                <c:pt idx="10">
                  <c:v>0.51678010930127971</c:v>
                </c:pt>
                <c:pt idx="11">
                  <c:v>0.55433911059026708</c:v>
                </c:pt>
                <c:pt idx="12">
                  <c:v>0.58680384425825527</c:v>
                </c:pt>
                <c:pt idx="13">
                  <c:v>0.62738085398931576</c:v>
                </c:pt>
                <c:pt idx="14">
                  <c:v>0.66340219032678971</c:v>
                </c:pt>
                <c:pt idx="15">
                  <c:v>0.72317512391684202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72-4355-9C8B-F1AA06C7FF53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utviklingshemming'!$P$19:$P$34</c:f>
              <c:numCache>
                <c:formatCode>General</c:formatCode>
                <c:ptCount val="16"/>
                <c:pt idx="0">
                  <c:v>0.19408490893433245</c:v>
                </c:pt>
                <c:pt idx="1">
                  <c:v>0.19845549851158378</c:v>
                </c:pt>
                <c:pt idx="2">
                  <c:v>0.25541722106063486</c:v>
                </c:pt>
                <c:pt idx="3">
                  <c:v>0.30030722408913529</c:v>
                </c:pt>
                <c:pt idx="4">
                  <c:v>0.30521658419365311</c:v>
                </c:pt>
                <c:pt idx="5">
                  <c:v>0.33423820834747203</c:v>
                </c:pt>
                <c:pt idx="6">
                  <c:v>0.32236354690389607</c:v>
                </c:pt>
                <c:pt idx="7">
                  <c:v>0.34861651620024892</c:v>
                </c:pt>
                <c:pt idx="8">
                  <c:v>0.34693381700653753</c:v>
                </c:pt>
                <c:pt idx="9">
                  <c:v>0.36974866164594866</c:v>
                </c:pt>
                <c:pt idx="10">
                  <c:v>0.36039507460064713</c:v>
                </c:pt>
                <c:pt idx="11">
                  <c:v>0.42013688699116919</c:v>
                </c:pt>
                <c:pt idx="12">
                  <c:v>0.39259836609797638</c:v>
                </c:pt>
                <c:pt idx="13">
                  <c:v>0.44667523569679596</c:v>
                </c:pt>
                <c:pt idx="14">
                  <c:v>0.47439929770300043</c:v>
                </c:pt>
                <c:pt idx="15">
                  <c:v>0.48339319867518776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72-4355-9C8B-F1AA06C7F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867247"/>
        <c:axId val="506867727"/>
      </c:lineChart>
      <c:catAx>
        <c:axId val="50686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6867727"/>
        <c:crosses val="autoZero"/>
        <c:auto val="1"/>
        <c:lblAlgn val="ctr"/>
        <c:lblOffset val="100"/>
        <c:noMultiLvlLbl val="0"/>
      </c:catAx>
      <c:valAx>
        <c:axId val="50686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686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Jenter registrert med psykiske lidelser i primærhelsetjenesten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primærhelsetjenesten'!$A$41:$A$57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primærhelsetjenesten'!$D$41:$D$57</c:f>
              <c:numCache>
                <c:formatCode>General</c:formatCode>
                <c:ptCount val="17"/>
                <c:pt idx="0">
                  <c:v>1.5728963529993887</c:v>
                </c:pt>
                <c:pt idx="1">
                  <c:v>1.5937328076288282</c:v>
                </c:pt>
                <c:pt idx="2">
                  <c:v>1.6986743567893363</c:v>
                </c:pt>
                <c:pt idx="3">
                  <c:v>1.6742295593107095</c:v>
                </c:pt>
                <c:pt idx="4">
                  <c:v>1.6194108523708859</c:v>
                </c:pt>
                <c:pt idx="5">
                  <c:v>1.6768593410929178</c:v>
                </c:pt>
                <c:pt idx="6">
                  <c:v>1.7400529343570226</c:v>
                </c:pt>
                <c:pt idx="7">
                  <c:v>1.724781725330844</c:v>
                </c:pt>
                <c:pt idx="8">
                  <c:v>1.8364199243239645</c:v>
                </c:pt>
                <c:pt idx="9">
                  <c:v>1.8354178462711417</c:v>
                </c:pt>
                <c:pt idx="10">
                  <c:v>1.8855726753582589</c:v>
                </c:pt>
                <c:pt idx="11">
                  <c:v>1.9948568291484874</c:v>
                </c:pt>
                <c:pt idx="12">
                  <c:v>2.0103186575180048</c:v>
                </c:pt>
                <c:pt idx="13">
                  <c:v>2.4435403172168324</c:v>
                </c:pt>
                <c:pt idx="14">
                  <c:v>2.448525992184527</c:v>
                </c:pt>
                <c:pt idx="15">
                  <c:v>2.633168773</c:v>
                </c:pt>
                <c:pt idx="16">
                  <c:v>2.6868002479999999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5-44D4-A81C-3EE2FA64D3E5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primærhelsetjenesten'!$A$41:$A$57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primærhelsetjenesten'!$G$41:$G$57</c:f>
              <c:numCache>
                <c:formatCode>General</c:formatCode>
                <c:ptCount val="17"/>
                <c:pt idx="0">
                  <c:v>3.2814784229262686</c:v>
                </c:pt>
                <c:pt idx="1">
                  <c:v>3.4766125947758004</c:v>
                </c:pt>
                <c:pt idx="2">
                  <c:v>3.7444772346392359</c:v>
                </c:pt>
                <c:pt idx="3">
                  <c:v>3.7969117323726898</c:v>
                </c:pt>
                <c:pt idx="4">
                  <c:v>3.9101858903839104</c:v>
                </c:pt>
                <c:pt idx="5">
                  <c:v>3.9874801216024096</c:v>
                </c:pt>
                <c:pt idx="6">
                  <c:v>4.2048661556702234</c:v>
                </c:pt>
                <c:pt idx="7">
                  <c:v>4.400780898691556</c:v>
                </c:pt>
                <c:pt idx="8">
                  <c:v>4.463139729277894</c:v>
                </c:pt>
                <c:pt idx="9">
                  <c:v>4.5252265008676771</c:v>
                </c:pt>
                <c:pt idx="10">
                  <c:v>4.6058683584456777</c:v>
                </c:pt>
                <c:pt idx="11">
                  <c:v>4.8938173891881025</c:v>
                </c:pt>
                <c:pt idx="12">
                  <c:v>5.208742241790886</c:v>
                </c:pt>
                <c:pt idx="13">
                  <c:v>5.8173721766189175</c:v>
                </c:pt>
                <c:pt idx="14">
                  <c:v>6.1658521719255095</c:v>
                </c:pt>
                <c:pt idx="15">
                  <c:v>6.7908336010000001</c:v>
                </c:pt>
                <c:pt idx="16">
                  <c:v>7.2766578510000004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5-44D4-A81C-3EE2FA64D3E5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primærhelsetjenesten'!$A$41:$A$57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primærhelsetjenesten'!$J$41:$J$57</c:f>
              <c:numCache>
                <c:formatCode>General</c:formatCode>
                <c:ptCount val="17"/>
                <c:pt idx="0">
                  <c:v>5.1106643128024061</c:v>
                </c:pt>
                <c:pt idx="1">
                  <c:v>5.4405404091947318</c:v>
                </c:pt>
                <c:pt idx="2">
                  <c:v>5.8296832272584274</c:v>
                </c:pt>
                <c:pt idx="3">
                  <c:v>6.1756721820062044</c:v>
                </c:pt>
                <c:pt idx="4">
                  <c:v>6.6345539921280841</c:v>
                </c:pt>
                <c:pt idx="5">
                  <c:v>6.9315923928470049</c:v>
                </c:pt>
                <c:pt idx="6">
                  <c:v>7.4990604728680914</c:v>
                </c:pt>
                <c:pt idx="7">
                  <c:v>7.6988844221931751</c:v>
                </c:pt>
                <c:pt idx="8">
                  <c:v>7.8958871120714536</c:v>
                </c:pt>
                <c:pt idx="9">
                  <c:v>8.3829069998017047</c:v>
                </c:pt>
                <c:pt idx="10">
                  <c:v>8.7324660819289779</c:v>
                </c:pt>
                <c:pt idx="11">
                  <c:v>9.2032043545525983</c:v>
                </c:pt>
                <c:pt idx="12">
                  <c:v>10.562571756601608</c:v>
                </c:pt>
                <c:pt idx="13">
                  <c:v>13.292430291533389</c:v>
                </c:pt>
                <c:pt idx="14">
                  <c:v>12.706224221972255</c:v>
                </c:pt>
                <c:pt idx="15">
                  <c:v>13.47278021</c:v>
                </c:pt>
                <c:pt idx="16">
                  <c:v>13.937744439999999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55-44D4-A81C-3EE2FA64D3E5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primærhelsetjenesten'!$A$41:$A$57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primærhelsetjenesten'!$M$41:$M$57</c:f>
              <c:numCache>
                <c:formatCode>General</c:formatCode>
                <c:ptCount val="17"/>
                <c:pt idx="0">
                  <c:v>11.261184248019603</c:v>
                </c:pt>
                <c:pt idx="1">
                  <c:v>11.395160189223269</c:v>
                </c:pt>
                <c:pt idx="2">
                  <c:v>11.323373401718129</c:v>
                </c:pt>
                <c:pt idx="3">
                  <c:v>12.086579948479507</c:v>
                </c:pt>
                <c:pt idx="4">
                  <c:v>13.018807778131974</c:v>
                </c:pt>
                <c:pt idx="5">
                  <c:v>13.345166252514495</c:v>
                </c:pt>
                <c:pt idx="6">
                  <c:v>14.004715127701376</c:v>
                </c:pt>
                <c:pt idx="7">
                  <c:v>14.461649771542268</c:v>
                </c:pt>
                <c:pt idx="8">
                  <c:v>15.663342351978859</c:v>
                </c:pt>
                <c:pt idx="9">
                  <c:v>16.572772175669492</c:v>
                </c:pt>
                <c:pt idx="10">
                  <c:v>17.120455485225357</c:v>
                </c:pt>
                <c:pt idx="11">
                  <c:v>17.435486456162845</c:v>
                </c:pt>
                <c:pt idx="12">
                  <c:v>17.262955885080274</c:v>
                </c:pt>
                <c:pt idx="13">
                  <c:v>20.407500872288807</c:v>
                </c:pt>
                <c:pt idx="14">
                  <c:v>20.76053858020952</c:v>
                </c:pt>
                <c:pt idx="15">
                  <c:v>21.68439674</c:v>
                </c:pt>
                <c:pt idx="16">
                  <c:v>22.236220960000001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55-44D4-A81C-3EE2FA64D3E5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'Samlet primærhelsetjenesten'!$A$41:$A$57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'Samlet primærhelsetjenesten'!$P$41:$P$57</c:f>
              <c:numCache>
                <c:formatCode>General</c:formatCode>
                <c:ptCount val="17"/>
                <c:pt idx="0">
                  <c:v>15.595737347044292</c:v>
                </c:pt>
                <c:pt idx="1">
                  <c:v>15.883110944839341</c:v>
                </c:pt>
                <c:pt idx="2">
                  <c:v>15.893324083462298</c:v>
                </c:pt>
                <c:pt idx="3">
                  <c:v>16.338676856145902</c:v>
                </c:pt>
                <c:pt idx="4">
                  <c:v>16.253397681255894</c:v>
                </c:pt>
                <c:pt idx="5">
                  <c:v>16.343517075586803</c:v>
                </c:pt>
                <c:pt idx="6">
                  <c:v>16.797650091418635</c:v>
                </c:pt>
                <c:pt idx="7">
                  <c:v>17.307496846170864</c:v>
                </c:pt>
                <c:pt idx="8">
                  <c:v>18.015239586784325</c:v>
                </c:pt>
                <c:pt idx="9">
                  <c:v>18.77243684499496</c:v>
                </c:pt>
                <c:pt idx="10">
                  <c:v>19.568174809995707</c:v>
                </c:pt>
                <c:pt idx="11">
                  <c:v>20.286242760544589</c:v>
                </c:pt>
                <c:pt idx="12">
                  <c:v>20.501229039402276</c:v>
                </c:pt>
                <c:pt idx="13">
                  <c:v>22.979661847586375</c:v>
                </c:pt>
                <c:pt idx="14">
                  <c:v>23.574410191397916</c:v>
                </c:pt>
                <c:pt idx="15">
                  <c:v>24.59189404</c:v>
                </c:pt>
                <c:pt idx="16">
                  <c:v>25.42011776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55-44D4-A81C-3EE2FA64D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707407"/>
        <c:axId val="294707823"/>
      </c:lineChart>
      <c:catAx>
        <c:axId val="29470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4707823"/>
        <c:crosses val="autoZero"/>
        <c:auto val="1"/>
        <c:lblAlgn val="ctr"/>
        <c:lblOffset val="100"/>
        <c:noMultiLvlLbl val="0"/>
      </c:catAx>
      <c:valAx>
        <c:axId val="29470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belfokningen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470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b-NO" sz="1680" b="0" i="0" u="none" strike="noStrike" kern="1200" spc="0" baseline="0">
                <a:solidFill>
                  <a:sysClr val="windowText" lastClr="000000"/>
                </a:solidFill>
              </a:rPr>
              <a:t>Jenter diagnostisert med intellektuell funksjonsnedsettelse i spesialisthelsetjenesten </a:t>
            </a:r>
            <a:endParaRPr lang="nb-NO" sz="168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utviklingshemming'!$D$39:$D$54</c:f>
              <c:numCache>
                <c:formatCode>General</c:formatCode>
                <c:ptCount val="16"/>
                <c:pt idx="0">
                  <c:v>3.7246680248536938E-2</c:v>
                </c:pt>
                <c:pt idx="1">
                  <c:v>3.9531193452298101E-2</c:v>
                </c:pt>
                <c:pt idx="2">
                  <c:v>3.8636250738228357E-2</c:v>
                </c:pt>
                <c:pt idx="3">
                  <c:v>4.3291466649130882E-2</c:v>
                </c:pt>
                <c:pt idx="4">
                  <c:v>3.3357394404707225E-2</c:v>
                </c:pt>
                <c:pt idx="5">
                  <c:v>3.0750645214430841E-2</c:v>
                </c:pt>
                <c:pt idx="6">
                  <c:v>4.2165533005625769E-2</c:v>
                </c:pt>
                <c:pt idx="7">
                  <c:v>2.5787788921341637E-2</c:v>
                </c:pt>
                <c:pt idx="8">
                  <c:v>2.6086118215482679E-2</c:v>
                </c:pt>
                <c:pt idx="9">
                  <c:v>3.004998699760178E-2</c:v>
                </c:pt>
                <c:pt idx="10">
                  <c:v>3.4630306801040081E-2</c:v>
                </c:pt>
                <c:pt idx="11">
                  <c:v>4.3741648640713289E-2</c:v>
                </c:pt>
                <c:pt idx="12">
                  <c:v>4.1070490248778457E-2</c:v>
                </c:pt>
                <c:pt idx="13">
                  <c:v>3.9665346522569582E-2</c:v>
                </c:pt>
                <c:pt idx="14">
                  <c:v>4.3652818680947079E-2</c:v>
                </c:pt>
                <c:pt idx="15">
                  <c:v>4.7542016028451123E-2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5-485A-99B6-6CCB334018E8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utviklingshemming'!$G$39:$G$54</c:f>
              <c:numCache>
                <c:formatCode>General</c:formatCode>
                <c:ptCount val="16"/>
                <c:pt idx="0">
                  <c:v>0.16025188888450012</c:v>
                </c:pt>
                <c:pt idx="1">
                  <c:v>0.18265766908518952</c:v>
                </c:pt>
                <c:pt idx="2">
                  <c:v>0.16981185298016982</c:v>
                </c:pt>
                <c:pt idx="3">
                  <c:v>0.20735346179133163</c:v>
                </c:pt>
                <c:pt idx="4">
                  <c:v>0.19705091595277457</c:v>
                </c:pt>
                <c:pt idx="5">
                  <c:v>0.20509558331596786</c:v>
                </c:pt>
                <c:pt idx="6">
                  <c:v>0.2216469826888853</c:v>
                </c:pt>
                <c:pt idx="7">
                  <c:v>0.20653898157118675</c:v>
                </c:pt>
                <c:pt idx="8">
                  <c:v>0.21570182394924664</c:v>
                </c:pt>
                <c:pt idx="9">
                  <c:v>0.24971695218343615</c:v>
                </c:pt>
                <c:pt idx="10">
                  <c:v>0.24667126412391918</c:v>
                </c:pt>
                <c:pt idx="11">
                  <c:v>0.25752454530822472</c:v>
                </c:pt>
                <c:pt idx="12">
                  <c:v>0.27754497861271044</c:v>
                </c:pt>
                <c:pt idx="13">
                  <c:v>0.3075094461013364</c:v>
                </c:pt>
                <c:pt idx="14">
                  <c:v>0.32646745750436201</c:v>
                </c:pt>
                <c:pt idx="15">
                  <c:v>0.3712733507002427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5-485A-99B6-6CCB334018E8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utviklingshemming'!$J$39:$J$54</c:f>
              <c:numCache>
                <c:formatCode>General</c:formatCode>
                <c:ptCount val="16"/>
                <c:pt idx="0">
                  <c:v>0.28716856633513221</c:v>
                </c:pt>
                <c:pt idx="1">
                  <c:v>0.28034513960703206</c:v>
                </c:pt>
                <c:pt idx="2">
                  <c:v>0.266707615714736</c:v>
                </c:pt>
                <c:pt idx="3">
                  <c:v>0.28303799521511702</c:v>
                </c:pt>
                <c:pt idx="4">
                  <c:v>0.26960343785232266</c:v>
                </c:pt>
                <c:pt idx="5">
                  <c:v>0.27375638148321702</c:v>
                </c:pt>
                <c:pt idx="6">
                  <c:v>0.32658985757053433</c:v>
                </c:pt>
                <c:pt idx="7">
                  <c:v>0.33296979311256525</c:v>
                </c:pt>
                <c:pt idx="8">
                  <c:v>0.32850431983180578</c:v>
                </c:pt>
                <c:pt idx="9">
                  <c:v>0.30617947949488483</c:v>
                </c:pt>
                <c:pt idx="10">
                  <c:v>0.32355703997495039</c:v>
                </c:pt>
                <c:pt idx="11">
                  <c:v>0.35638031891673083</c:v>
                </c:pt>
                <c:pt idx="12">
                  <c:v>0.4061992250968629</c:v>
                </c:pt>
                <c:pt idx="13">
                  <c:v>0.43017030134965933</c:v>
                </c:pt>
                <c:pt idx="14">
                  <c:v>0.44370239919493171</c:v>
                </c:pt>
                <c:pt idx="15">
                  <c:v>0.46478916307372414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5-485A-99B6-6CCB334018E8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utviklingshemming'!$M$39:$M$54</c:f>
              <c:numCache>
                <c:formatCode>General</c:formatCode>
                <c:ptCount val="16"/>
                <c:pt idx="0">
                  <c:v>0.27119941931418451</c:v>
                </c:pt>
                <c:pt idx="1">
                  <c:v>0.28950369655546426</c:v>
                </c:pt>
                <c:pt idx="2">
                  <c:v>0.31957284029327387</c:v>
                </c:pt>
                <c:pt idx="3">
                  <c:v>0.33999921113872122</c:v>
                </c:pt>
                <c:pt idx="4">
                  <c:v>0.34577603143418467</c:v>
                </c:pt>
                <c:pt idx="5">
                  <c:v>0.34366963674827183</c:v>
                </c:pt>
                <c:pt idx="6">
                  <c:v>0.35628893223431701</c:v>
                </c:pt>
                <c:pt idx="7">
                  <c:v>0.36532058261926181</c:v>
                </c:pt>
                <c:pt idx="8">
                  <c:v>0.36419733452081809</c:v>
                </c:pt>
                <c:pt idx="9">
                  <c:v>0.35903189613720149</c:v>
                </c:pt>
                <c:pt idx="10">
                  <c:v>0.33866324778054618</c:v>
                </c:pt>
                <c:pt idx="11">
                  <c:v>0.38705279984420515</c:v>
                </c:pt>
                <c:pt idx="12">
                  <c:v>0.40950834767016403</c:v>
                </c:pt>
                <c:pt idx="13">
                  <c:v>0.44542374487644232</c:v>
                </c:pt>
                <c:pt idx="14">
                  <c:v>0.48840048840048839</c:v>
                </c:pt>
                <c:pt idx="15">
                  <c:v>0.52886970364927754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F5-485A-99B6-6CCB334018E8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strRef>
              <c:f>'[1]Psykisk utviklingshemming'!$A$19:$A$34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'[1]Psykisk utviklingshemming'!$P$39:$P$54</c:f>
              <c:numCache>
                <c:formatCode>General</c:formatCode>
                <c:ptCount val="16"/>
                <c:pt idx="0">
                  <c:v>0.18544212604728105</c:v>
                </c:pt>
                <c:pt idx="1">
                  <c:v>0.18307891530526973</c:v>
                </c:pt>
                <c:pt idx="2">
                  <c:v>0.22127302872851218</c:v>
                </c:pt>
                <c:pt idx="3">
                  <c:v>0.25972770871839479</c:v>
                </c:pt>
                <c:pt idx="4">
                  <c:v>0.25117645295686836</c:v>
                </c:pt>
                <c:pt idx="5">
                  <c:v>0.29595173894067212</c:v>
                </c:pt>
                <c:pt idx="6">
                  <c:v>0.2897328554648676</c:v>
                </c:pt>
                <c:pt idx="7">
                  <c:v>0.32097886486910454</c:v>
                </c:pt>
                <c:pt idx="8">
                  <c:v>0.28780284296001596</c:v>
                </c:pt>
                <c:pt idx="9">
                  <c:v>0.28684920707116651</c:v>
                </c:pt>
                <c:pt idx="10">
                  <c:v>0.29509114361507949</c:v>
                </c:pt>
                <c:pt idx="11">
                  <c:v>0.29710855182553297</c:v>
                </c:pt>
                <c:pt idx="12">
                  <c:v>0.31971800500912156</c:v>
                </c:pt>
                <c:pt idx="13">
                  <c:v>0.31352412222503379</c:v>
                </c:pt>
                <c:pt idx="14">
                  <c:v>0.32786683940050715</c:v>
                </c:pt>
                <c:pt idx="15">
                  <c:v>0.34753136071421992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F5-485A-99B6-6CCB33401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867247"/>
        <c:axId val="506867727"/>
      </c:lineChart>
      <c:catAx>
        <c:axId val="50686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6867727"/>
        <c:crosses val="autoZero"/>
        <c:auto val="1"/>
        <c:lblAlgn val="ctr"/>
        <c:lblOffset val="100"/>
        <c:tickMarkSkip val="2"/>
        <c:noMultiLvlLbl val="0"/>
      </c:catAx>
      <c:valAx>
        <c:axId val="506867727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686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Gutter diagnostisert med en psykisk lidelse i spesialisthelsetjenesten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spesialisthelsetjenesten'!$A$19:$A$34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spesialisthelsetjenesten'!$D$19:$D$34</c:f>
              <c:numCache>
                <c:formatCode>General</c:formatCode>
                <c:ptCount val="16"/>
                <c:pt idx="0">
                  <c:v>0.94635193133047213</c:v>
                </c:pt>
                <c:pt idx="1">
                  <c:v>0.85886194177942654</c:v>
                </c:pt>
                <c:pt idx="2">
                  <c:v>0.87106101086996301</c:v>
                </c:pt>
                <c:pt idx="3">
                  <c:v>0.9717966031267854</c:v>
                </c:pt>
                <c:pt idx="4">
                  <c:v>0.96383168460565327</c:v>
                </c:pt>
                <c:pt idx="5">
                  <c:v>0.9539000437855758</c:v>
                </c:pt>
                <c:pt idx="6">
                  <c:v>1.0743684135686411</c:v>
                </c:pt>
                <c:pt idx="7">
                  <c:v>1.1115062661563857</c:v>
                </c:pt>
                <c:pt idx="8">
                  <c:v>1.178447563110028</c:v>
                </c:pt>
                <c:pt idx="9">
                  <c:v>1.2649240280948584</c:v>
                </c:pt>
                <c:pt idx="10">
                  <c:v>1.2799522092174258</c:v>
                </c:pt>
                <c:pt idx="11">
                  <c:v>1.4128621908127208</c:v>
                </c:pt>
                <c:pt idx="12">
                  <c:v>1.4789520568283043</c:v>
                </c:pt>
                <c:pt idx="13">
                  <c:v>1.4519759952314537</c:v>
                </c:pt>
                <c:pt idx="14">
                  <c:v>1.4250421964338904</c:v>
                </c:pt>
                <c:pt idx="15">
                  <c:v>1.428914857313734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A-40A4-821B-59604F0B483D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spesialisthelsetjenesten'!$A$19:$A$34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spesialisthelsetjenesten'!$G$19:$G$34</c:f>
              <c:numCache>
                <c:formatCode>General</c:formatCode>
                <c:ptCount val="16"/>
                <c:pt idx="0">
                  <c:v>5.0927625753223476</c:v>
                </c:pt>
                <c:pt idx="1">
                  <c:v>4.9521456240491171</c:v>
                </c:pt>
                <c:pt idx="2">
                  <c:v>5.0713385238850144</c:v>
                </c:pt>
                <c:pt idx="3">
                  <c:v>5.219537430215766</c:v>
                </c:pt>
                <c:pt idx="4">
                  <c:v>5.4354023135493428</c:v>
                </c:pt>
                <c:pt idx="5">
                  <c:v>5.4713232603126469</c:v>
                </c:pt>
                <c:pt idx="6">
                  <c:v>5.5566390211857453</c:v>
                </c:pt>
                <c:pt idx="7">
                  <c:v>5.892238848279912</c:v>
                </c:pt>
                <c:pt idx="8">
                  <c:v>5.8463575627470261</c:v>
                </c:pt>
                <c:pt idx="9">
                  <c:v>5.9508350421908132</c:v>
                </c:pt>
                <c:pt idx="10">
                  <c:v>5.7249407851635343</c:v>
                </c:pt>
                <c:pt idx="11">
                  <c:v>6.1164637536276976</c:v>
                </c:pt>
                <c:pt idx="12">
                  <c:v>6.455916803276569</c:v>
                </c:pt>
                <c:pt idx="13">
                  <c:v>6.5724476470193514</c:v>
                </c:pt>
                <c:pt idx="14">
                  <c:v>7.0756306878581237</c:v>
                </c:pt>
                <c:pt idx="15">
                  <c:v>7.6510913245607117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A-40A4-821B-59604F0B483D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spesialisthelsetjenesten'!$A$19:$A$34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spesialisthelsetjenesten'!$J$19:$J$34</c:f>
              <c:numCache>
                <c:formatCode>General</c:formatCode>
                <c:ptCount val="16"/>
                <c:pt idx="0">
                  <c:v>6.2116009775334788</c:v>
                </c:pt>
                <c:pt idx="1">
                  <c:v>5.9219319214584116</c:v>
                </c:pt>
                <c:pt idx="2">
                  <c:v>6.01531393568147</c:v>
                </c:pt>
                <c:pt idx="3">
                  <c:v>6.0497618113114617</c:v>
                </c:pt>
                <c:pt idx="4">
                  <c:v>5.8587573701796885</c:v>
                </c:pt>
                <c:pt idx="5">
                  <c:v>5.9198578605177712</c:v>
                </c:pt>
                <c:pt idx="6">
                  <c:v>6.081790964602539</c:v>
                </c:pt>
                <c:pt idx="7">
                  <c:v>6.3454638646847767</c:v>
                </c:pt>
                <c:pt idx="8">
                  <c:v>6.4936695944301848</c:v>
                </c:pt>
                <c:pt idx="9">
                  <c:v>6.475070053958917</c:v>
                </c:pt>
                <c:pt idx="10">
                  <c:v>6.3843279875919716</c:v>
                </c:pt>
                <c:pt idx="11">
                  <c:v>6.8665515707575979</c:v>
                </c:pt>
                <c:pt idx="12">
                  <c:v>7.0381188301844935</c:v>
                </c:pt>
                <c:pt idx="13">
                  <c:v>7.2807144931745578</c:v>
                </c:pt>
                <c:pt idx="14">
                  <c:v>7.9572813580273527</c:v>
                </c:pt>
                <c:pt idx="15">
                  <c:v>8.2560664987841736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A-40A4-821B-59604F0B483D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spesialisthelsetjenesten'!$A$19:$A$34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spesialisthelsetjenesten'!$M$19:$M$34</c:f>
              <c:numCache>
                <c:formatCode>General</c:formatCode>
                <c:ptCount val="16"/>
                <c:pt idx="0">
                  <c:v>5.0854591644994969</c:v>
                </c:pt>
                <c:pt idx="1">
                  <c:v>5.0850495064291152</c:v>
                </c:pt>
                <c:pt idx="2">
                  <c:v>5.2675099450230185</c:v>
                </c:pt>
                <c:pt idx="3">
                  <c:v>5.2838748415504702</c:v>
                </c:pt>
                <c:pt idx="4">
                  <c:v>5.2331801178996455</c:v>
                </c:pt>
                <c:pt idx="5">
                  <c:v>5.3530785374360796</c:v>
                </c:pt>
                <c:pt idx="6">
                  <c:v>5.5276530371070676</c:v>
                </c:pt>
                <c:pt idx="7">
                  <c:v>5.9676244971206254</c:v>
                </c:pt>
                <c:pt idx="8">
                  <c:v>6.0571453996692597</c:v>
                </c:pt>
                <c:pt idx="9">
                  <c:v>6.1665401696813023</c:v>
                </c:pt>
                <c:pt idx="10">
                  <c:v>5.9627887832801054</c:v>
                </c:pt>
                <c:pt idx="11">
                  <c:v>6.19410349719361</c:v>
                </c:pt>
                <c:pt idx="12">
                  <c:v>6.4494517003449978</c:v>
                </c:pt>
                <c:pt idx="13">
                  <c:v>6.3481926171924901</c:v>
                </c:pt>
                <c:pt idx="14">
                  <c:v>6.5533873828966849</c:v>
                </c:pt>
                <c:pt idx="15">
                  <c:v>6.9386299611311193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EA-40A4-821B-59604F0B483D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spesialisthelsetjenesten'!$A$19:$A$34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spesialisthelsetjenesten'!$P$19:$P$34</c:f>
              <c:numCache>
                <c:formatCode>General</c:formatCode>
                <c:ptCount val="16"/>
                <c:pt idx="0">
                  <c:v>4.8527653886196838</c:v>
                </c:pt>
                <c:pt idx="1">
                  <c:v>4.8966737132749474</c:v>
                </c:pt>
                <c:pt idx="2">
                  <c:v>5.198037445352595</c:v>
                </c:pt>
                <c:pt idx="3">
                  <c:v>5.2533590025880601</c:v>
                </c:pt>
                <c:pt idx="4">
                  <c:v>5.3150962628051452</c:v>
                </c:pt>
                <c:pt idx="5">
                  <c:v>5.5384006334125102</c:v>
                </c:pt>
                <c:pt idx="6">
                  <c:v>5.758996487933989</c:v>
                </c:pt>
                <c:pt idx="7">
                  <c:v>5.8769197844096892</c:v>
                </c:pt>
                <c:pt idx="8">
                  <c:v>5.9594641172116463</c:v>
                </c:pt>
                <c:pt idx="9">
                  <c:v>6.282324652935305</c:v>
                </c:pt>
                <c:pt idx="10">
                  <c:v>5.9028859938914175</c:v>
                </c:pt>
                <c:pt idx="11">
                  <c:v>6.0817097744618422</c:v>
                </c:pt>
                <c:pt idx="12">
                  <c:v>6.052943044369389</c:v>
                </c:pt>
                <c:pt idx="13">
                  <c:v>6.1417844908309442</c:v>
                </c:pt>
                <c:pt idx="14">
                  <c:v>5.6887219706174745</c:v>
                </c:pt>
                <c:pt idx="15">
                  <c:v>5.6234547744553813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EA-40A4-821B-59604F0B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48351"/>
        <c:axId val="27941279"/>
      </c:lineChart>
      <c:catAx>
        <c:axId val="2794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7941279"/>
        <c:crosses val="autoZero"/>
        <c:auto val="1"/>
        <c:lblAlgn val="ctr"/>
        <c:lblOffset val="100"/>
        <c:noMultiLvlLbl val="0"/>
      </c:catAx>
      <c:valAx>
        <c:axId val="27941279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794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Jenter diagnostisert med en psykisk lidelse i spesialisthelsetjenesten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spesialisthelsetjenesten'!$A$39:$A$54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spesialisthelsetjenesten'!$D$39:$D$54</c:f>
              <c:numCache>
                <c:formatCode>General</c:formatCode>
                <c:ptCount val="16"/>
                <c:pt idx="0">
                  <c:v>0.59933294581736707</c:v>
                </c:pt>
                <c:pt idx="1">
                  <c:v>0.55065282146933547</c:v>
                </c:pt>
                <c:pt idx="2">
                  <c:v>0.56464120721725164</c:v>
                </c:pt>
                <c:pt idx="3">
                  <c:v>0.56169307994125506</c:v>
                </c:pt>
                <c:pt idx="4">
                  <c:v>0.59004309119146059</c:v>
                </c:pt>
                <c:pt idx="5">
                  <c:v>0.55460985118884187</c:v>
                </c:pt>
                <c:pt idx="6">
                  <c:v>0.56479621841746097</c:v>
                </c:pt>
                <c:pt idx="7">
                  <c:v>0.59031612465592931</c:v>
                </c:pt>
                <c:pt idx="8">
                  <c:v>0.60905415137887819</c:v>
                </c:pt>
                <c:pt idx="9">
                  <c:v>0.59406512756797369</c:v>
                </c:pt>
                <c:pt idx="10">
                  <c:v>0.58578044385488137</c:v>
                </c:pt>
                <c:pt idx="11">
                  <c:v>0.69986637825141262</c:v>
                </c:pt>
                <c:pt idx="12">
                  <c:v>0.71812960155584682</c:v>
                </c:pt>
                <c:pt idx="13">
                  <c:v>0.71641718180764136</c:v>
                </c:pt>
                <c:pt idx="14">
                  <c:v>0.72918652050145405</c:v>
                </c:pt>
                <c:pt idx="15">
                  <c:v>0.70633852385127371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8-46BC-9417-515C45E6AE43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spesialisthelsetjenesten'!$A$39:$A$54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spesialisthelsetjenesten'!$G$39:$G$54</c:f>
              <c:numCache>
                <c:formatCode>General</c:formatCode>
                <c:ptCount val="16"/>
                <c:pt idx="0">
                  <c:v>2.5380739302904285</c:v>
                </c:pt>
                <c:pt idx="1">
                  <c:v>2.3925899617208155</c:v>
                </c:pt>
                <c:pt idx="2">
                  <c:v>2.5347662971425344</c:v>
                </c:pt>
                <c:pt idx="3">
                  <c:v>2.5641025641025639</c:v>
                </c:pt>
                <c:pt idx="4">
                  <c:v>2.6768865955279462</c:v>
                </c:pt>
                <c:pt idx="5">
                  <c:v>2.6892747074371828</c:v>
                </c:pt>
                <c:pt idx="6">
                  <c:v>2.789731974329936</c:v>
                </c:pt>
                <c:pt idx="7">
                  <c:v>2.8824963536288046</c:v>
                </c:pt>
                <c:pt idx="8">
                  <c:v>2.9584985461274123</c:v>
                </c:pt>
                <c:pt idx="9">
                  <c:v>3.0637942163014382</c:v>
                </c:pt>
                <c:pt idx="10">
                  <c:v>2.9234523367460614</c:v>
                </c:pt>
                <c:pt idx="11">
                  <c:v>3.1348248296582435</c:v>
                </c:pt>
                <c:pt idx="12">
                  <c:v>3.3310839491929429</c:v>
                </c:pt>
                <c:pt idx="13">
                  <c:v>3.3858752842008846</c:v>
                </c:pt>
                <c:pt idx="14">
                  <c:v>3.6558868392463264</c:v>
                </c:pt>
                <c:pt idx="15">
                  <c:v>4.018324315899628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8-46BC-9417-515C45E6AE43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spesialisthelsetjenesten'!$A$39:$A$54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spesialisthelsetjenesten'!$J$39:$J$54</c:f>
              <c:numCache>
                <c:formatCode>General</c:formatCode>
                <c:ptCount val="16"/>
                <c:pt idx="0">
                  <c:v>4.0679524719889653</c:v>
                </c:pt>
                <c:pt idx="1">
                  <c:v>3.9676512409513962</c:v>
                </c:pt>
                <c:pt idx="2">
                  <c:v>4.3263208088514604</c:v>
                </c:pt>
                <c:pt idx="3">
                  <c:v>4.6072746441750132</c:v>
                </c:pt>
                <c:pt idx="4">
                  <c:v>4.763811048839071</c:v>
                </c:pt>
                <c:pt idx="5">
                  <c:v>4.8856882136779536</c:v>
                </c:pt>
                <c:pt idx="6">
                  <c:v>5.1091519385087381</c:v>
                </c:pt>
                <c:pt idx="7">
                  <c:v>5.3159495009584248</c:v>
                </c:pt>
                <c:pt idx="8">
                  <c:v>5.5024473571827475</c:v>
                </c:pt>
                <c:pt idx="9">
                  <c:v>5.9162299424090978</c:v>
                </c:pt>
                <c:pt idx="10">
                  <c:v>6.0753253634998758</c:v>
                </c:pt>
                <c:pt idx="11">
                  <c:v>7.5760582273055581</c:v>
                </c:pt>
                <c:pt idx="12">
                  <c:v>7.9552555930508682</c:v>
                </c:pt>
                <c:pt idx="13">
                  <c:v>7.8290994845637991</c:v>
                </c:pt>
                <c:pt idx="14">
                  <c:v>8.1093856017809074</c:v>
                </c:pt>
                <c:pt idx="15">
                  <c:v>8.5634345472892388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8-46BC-9417-515C45E6AE43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spesialisthelsetjenesten'!$A$39:$A$54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spesialisthelsetjenesten'!$M$39:$M$54</c:f>
              <c:numCache>
                <c:formatCode>General</c:formatCode>
                <c:ptCount val="16"/>
                <c:pt idx="0">
                  <c:v>7.0344343497993931</c:v>
                </c:pt>
                <c:pt idx="1">
                  <c:v>7.1841578473047454</c:v>
                </c:pt>
                <c:pt idx="2">
                  <c:v>8.035543512910424</c:v>
                </c:pt>
                <c:pt idx="3">
                  <c:v>8.5268015619453319</c:v>
                </c:pt>
                <c:pt idx="4">
                  <c:v>8.9265225933202359</c:v>
                </c:pt>
                <c:pt idx="5">
                  <c:v>9.3600824177984698</c:v>
                </c:pt>
                <c:pt idx="6">
                  <c:v>9.3932863524822245</c:v>
                </c:pt>
                <c:pt idx="7">
                  <c:v>9.8565544666950728</c:v>
                </c:pt>
                <c:pt idx="8">
                  <c:v>9.8508222271700756</c:v>
                </c:pt>
                <c:pt idx="9">
                  <c:v>10.002404231447347</c:v>
                </c:pt>
                <c:pt idx="10">
                  <c:v>9.8825161066627967</c:v>
                </c:pt>
                <c:pt idx="11">
                  <c:v>12.040019798927288</c:v>
                </c:pt>
                <c:pt idx="12">
                  <c:v>13.156768195659374</c:v>
                </c:pt>
                <c:pt idx="13">
                  <c:v>12.411843217159872</c:v>
                </c:pt>
                <c:pt idx="14">
                  <c:v>11.818825194621372</c:v>
                </c:pt>
                <c:pt idx="15">
                  <c:v>12.22064046044575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F8-46BC-9417-515C45E6AE43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'Samlet spesialisthelsetjenesten'!$A$39:$A$54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'Samlet spesialisthelsetjenesten'!$P$39:$P$54</c:f>
              <c:numCache>
                <c:formatCode>General</c:formatCode>
                <c:ptCount val="16"/>
                <c:pt idx="0">
                  <c:v>6.8493516196168418</c:v>
                </c:pt>
                <c:pt idx="1">
                  <c:v>7.2249191454616213</c:v>
                </c:pt>
                <c:pt idx="2">
                  <c:v>7.5103394291279129</c:v>
                </c:pt>
                <c:pt idx="3">
                  <c:v>7.5949214172676651</c:v>
                </c:pt>
                <c:pt idx="4">
                  <c:v>7.543686119353775</c:v>
                </c:pt>
                <c:pt idx="5">
                  <c:v>7.92134260449488</c:v>
                </c:pt>
                <c:pt idx="6">
                  <c:v>8.4287564376712947</c:v>
                </c:pt>
                <c:pt idx="7">
                  <c:v>8.7931315349667862</c:v>
                </c:pt>
                <c:pt idx="8">
                  <c:v>8.9545380341131029</c:v>
                </c:pt>
                <c:pt idx="9">
                  <c:v>9.193122896388612</c:v>
                </c:pt>
                <c:pt idx="10">
                  <c:v>9.1399157925478836</c:v>
                </c:pt>
                <c:pt idx="11">
                  <c:v>10.34366576819407</c:v>
                </c:pt>
                <c:pt idx="12">
                  <c:v>10.814755264215702</c:v>
                </c:pt>
                <c:pt idx="13">
                  <c:v>10.646242339334316</c:v>
                </c:pt>
                <c:pt idx="14">
                  <c:v>9.8151297652743583</c:v>
                </c:pt>
                <c:pt idx="15">
                  <c:v>9.6332500322356829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F8-46BC-9417-515C45E6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151136"/>
        <c:axId val="875151552"/>
      </c:lineChart>
      <c:catAx>
        <c:axId val="87515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75151552"/>
        <c:crosses val="autoZero"/>
        <c:auto val="1"/>
        <c:lblAlgn val="ctr"/>
        <c:lblOffset val="100"/>
        <c:noMultiLvlLbl val="0"/>
      </c:catAx>
      <c:valAx>
        <c:axId val="8751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7515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Gutter diagnostisert med angstlidelser i spesialisthelsetjenesten</a:t>
            </a:r>
          </a:p>
        </c:rich>
      </c:tx>
      <c:layout>
        <c:manualLayout>
          <c:xMode val="edge"/>
          <c:yMode val="edge"/>
          <c:x val="0.18897938187620728"/>
          <c:y val="3.2849074074074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203937007874016"/>
          <c:y val="0.12203055555555557"/>
          <c:w val="0.77462729658792651"/>
          <c:h val="0.78673944444444444"/>
        </c:manualLayout>
      </c:layout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Angst!$A$20:$A$35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Angst!$D$20:$D$35</c:f>
              <c:numCache>
                <c:formatCode>General</c:formatCode>
                <c:ptCount val="16"/>
                <c:pt idx="0">
                  <c:v>1.8240343347639486E-2</c:v>
                </c:pt>
                <c:pt idx="1">
                  <c:v>1.2700361431119061E-2</c:v>
                </c:pt>
                <c:pt idx="2">
                  <c:v>1.6208218089417078E-2</c:v>
                </c:pt>
                <c:pt idx="3">
                  <c:v>2.4411779982340415E-2</c:v>
                </c:pt>
                <c:pt idx="4">
                  <c:v>2.2294116427134532E-2</c:v>
                </c:pt>
                <c:pt idx="5">
                  <c:v>1.6680219344884385E-2</c:v>
                </c:pt>
                <c:pt idx="6">
                  <c:v>2.15926985079972E-2</c:v>
                </c:pt>
                <c:pt idx="7">
                  <c:v>2.1763016672593994E-2</c:v>
                </c:pt>
                <c:pt idx="8">
                  <c:v>1.9864491952196368E-2</c:v>
                </c:pt>
                <c:pt idx="9">
                  <c:v>1.9115863982435252E-2</c:v>
                </c:pt>
                <c:pt idx="10">
                  <c:v>1.7700289842246166E-2</c:v>
                </c:pt>
                <c:pt idx="11">
                  <c:v>1.9222614840989402E-2</c:v>
                </c:pt>
                <c:pt idx="12">
                  <c:v>2.455403028711085E-2</c:v>
                </c:pt>
                <c:pt idx="13">
                  <c:v>3.1828887898656823E-2</c:v>
                </c:pt>
                <c:pt idx="14">
                  <c:v>1.9857145360144372E-2</c:v>
                </c:pt>
                <c:pt idx="15">
                  <c:v>3.0489771268081313E-2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0-4A03-B33F-83D04F2E5E2E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Angst!$A$20:$A$35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Angst!$G$20:$G$35</c:f>
              <c:numCache>
                <c:formatCode>General</c:formatCode>
                <c:ptCount val="16"/>
                <c:pt idx="0">
                  <c:v>0.29912960843178332</c:v>
                </c:pt>
                <c:pt idx="1">
                  <c:v>0.27838622311900468</c:v>
                </c:pt>
                <c:pt idx="2">
                  <c:v>0.2824323812512512</c:v>
                </c:pt>
                <c:pt idx="3">
                  <c:v>0.27967581316146833</c:v>
                </c:pt>
                <c:pt idx="4">
                  <c:v>0.2978521608934499</c:v>
                </c:pt>
                <c:pt idx="5">
                  <c:v>0.284937522873425</c:v>
                </c:pt>
                <c:pt idx="6">
                  <c:v>0.29972080801445228</c:v>
                </c:pt>
                <c:pt idx="7">
                  <c:v>0.30625468240630127</c:v>
                </c:pt>
                <c:pt idx="8">
                  <c:v>0.30545914170495359</c:v>
                </c:pt>
                <c:pt idx="9">
                  <c:v>0.32489182806804678</c:v>
                </c:pt>
                <c:pt idx="10">
                  <c:v>0.2872549513682407</c:v>
                </c:pt>
                <c:pt idx="11">
                  <c:v>0.29684638964403937</c:v>
                </c:pt>
                <c:pt idx="12">
                  <c:v>0.32062387199867615</c:v>
                </c:pt>
                <c:pt idx="13">
                  <c:v>0.30660754750094205</c:v>
                </c:pt>
                <c:pt idx="14">
                  <c:v>0.31216780315797665</c:v>
                </c:pt>
                <c:pt idx="15">
                  <c:v>0.34722769416646965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0-4A03-B33F-83D04F2E5E2E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Angst!$A$20:$A$35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Angst!$J$20:$J$35</c:f>
              <c:numCache>
                <c:formatCode>General</c:formatCode>
                <c:ptCount val="16"/>
                <c:pt idx="0">
                  <c:v>0.56413731147840518</c:v>
                </c:pt>
                <c:pt idx="1">
                  <c:v>0.49489449124388063</c:v>
                </c:pt>
                <c:pt idx="2">
                  <c:v>0.56431852986217457</c:v>
                </c:pt>
                <c:pt idx="3">
                  <c:v>0.59489452743210269</c:v>
                </c:pt>
                <c:pt idx="4">
                  <c:v>0.59973985310268019</c:v>
                </c:pt>
                <c:pt idx="5">
                  <c:v>0.59355812545696118</c:v>
                </c:pt>
                <c:pt idx="6">
                  <c:v>0.59561896185352825</c:v>
                </c:pt>
                <c:pt idx="7">
                  <c:v>0.61585774553483419</c:v>
                </c:pt>
                <c:pt idx="8">
                  <c:v>0.61930440106435591</c:v>
                </c:pt>
                <c:pt idx="9">
                  <c:v>0.63067861636676625</c:v>
                </c:pt>
                <c:pt idx="10">
                  <c:v>0.59518806873314334</c:v>
                </c:pt>
                <c:pt idx="11">
                  <c:v>0.70188400443295162</c:v>
                </c:pt>
                <c:pt idx="12">
                  <c:v>0.67807889969312674</c:v>
                </c:pt>
                <c:pt idx="13">
                  <c:v>0.65930874237583503</c:v>
                </c:pt>
                <c:pt idx="14">
                  <c:v>0.71652903847121308</c:v>
                </c:pt>
                <c:pt idx="15">
                  <c:v>0.76268679332414557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0-4A03-B33F-83D04F2E5E2E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Angst!$A$20:$A$35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Angst!$M$20:$M$35</c:f>
              <c:numCache>
                <c:formatCode>General</c:formatCode>
                <c:ptCount val="16"/>
                <c:pt idx="0">
                  <c:v>0.63587030049757221</c:v>
                </c:pt>
                <c:pt idx="1">
                  <c:v>0.65261868849031524</c:v>
                </c:pt>
                <c:pt idx="2">
                  <c:v>0.68088022765535838</c:v>
                </c:pt>
                <c:pt idx="3">
                  <c:v>0.74943847710543288</c:v>
                </c:pt>
                <c:pt idx="4">
                  <c:v>0.77099580194630335</c:v>
                </c:pt>
                <c:pt idx="5">
                  <c:v>0.8475954006680263</c:v>
                </c:pt>
                <c:pt idx="6">
                  <c:v>0.909950366343654</c:v>
                </c:pt>
                <c:pt idx="7">
                  <c:v>0.92595997558231036</c:v>
                </c:pt>
                <c:pt idx="8">
                  <c:v>0.94031101454219168</c:v>
                </c:pt>
                <c:pt idx="9">
                  <c:v>1.0099719702719561</c:v>
                </c:pt>
                <c:pt idx="10">
                  <c:v>0.9581011760939655</c:v>
                </c:pt>
                <c:pt idx="11">
                  <c:v>1.0215567754271264</c:v>
                </c:pt>
                <c:pt idx="12">
                  <c:v>1.0026490882207983</c:v>
                </c:pt>
                <c:pt idx="13">
                  <c:v>0.91439820276047568</c:v>
                </c:pt>
                <c:pt idx="14">
                  <c:v>0.90897095691184449</c:v>
                </c:pt>
                <c:pt idx="15">
                  <c:v>0.95781478443818424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30-4A03-B33F-83D04F2E5E2E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Angst!$A$20:$A$35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Angst!$P$20:$P$35</c:f>
              <c:numCache>
                <c:formatCode>General</c:formatCode>
                <c:ptCount val="16"/>
                <c:pt idx="0">
                  <c:v>0.81682754720376338</c:v>
                </c:pt>
                <c:pt idx="1">
                  <c:v>0.88257227909499369</c:v>
                </c:pt>
                <c:pt idx="2">
                  <c:v>0.97890134955331698</c:v>
                </c:pt>
                <c:pt idx="3">
                  <c:v>1.0006398100167733</c:v>
                </c:pt>
                <c:pt idx="4">
                  <c:v>1.0933131374101006</c:v>
                </c:pt>
                <c:pt idx="5">
                  <c:v>1.1395769709308901</c:v>
                </c:pt>
                <c:pt idx="6">
                  <c:v>1.2379891301274184</c:v>
                </c:pt>
                <c:pt idx="7">
                  <c:v>1.2874593796991423</c:v>
                </c:pt>
                <c:pt idx="8">
                  <c:v>1.3154103029172952</c:v>
                </c:pt>
                <c:pt idx="9">
                  <c:v>1.3854232828237003</c:v>
                </c:pt>
                <c:pt idx="10">
                  <c:v>1.3010488856652294</c:v>
                </c:pt>
                <c:pt idx="11">
                  <c:v>1.2661190425902353</c:v>
                </c:pt>
                <c:pt idx="12">
                  <c:v>1.1910741606766548</c:v>
                </c:pt>
                <c:pt idx="13">
                  <c:v>1.113780047342922</c:v>
                </c:pt>
                <c:pt idx="14">
                  <c:v>0.95926328579650832</c:v>
                </c:pt>
                <c:pt idx="15">
                  <c:v>0.95337500583103985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30-4A03-B33F-83D04F2E5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5567"/>
        <c:axId val="19975983"/>
      </c:lineChart>
      <c:catAx>
        <c:axId val="19975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75983"/>
        <c:crosses val="autoZero"/>
        <c:auto val="1"/>
        <c:lblAlgn val="ctr"/>
        <c:lblOffset val="100"/>
        <c:noMultiLvlLbl val="0"/>
      </c:catAx>
      <c:valAx>
        <c:axId val="1997598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layout>
            <c:manualLayout>
              <c:xMode val="edge"/>
              <c:yMode val="edge"/>
              <c:x val="3.1340682414698159E-2"/>
              <c:y val="0.33252918238608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7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rgbClr val="EC7C73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Jenter diagnostisert med angstlidelser i spesialisthelsetjenesten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Angst!$A$40:$A$55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Angst!$D$40:$D$55</c:f>
              <c:numCache>
                <c:formatCode>General</c:formatCode>
                <c:ptCount val="16"/>
                <c:pt idx="0">
                  <c:v>1.9187683764397816E-2</c:v>
                </c:pt>
                <c:pt idx="1">
                  <c:v>1.6146543804459786E-2</c:v>
                </c:pt>
                <c:pt idx="2">
                  <c:v>1.4902553856173796E-2</c:v>
                </c:pt>
                <c:pt idx="3">
                  <c:v>1.8083777207864801E-2</c:v>
                </c:pt>
                <c:pt idx="4">
                  <c:v>1.5858433405516546E-2</c:v>
                </c:pt>
                <c:pt idx="5">
                  <c:v>1.6473559936302236E-2</c:v>
                </c:pt>
                <c:pt idx="6">
                  <c:v>1.7199098989136827E-2</c:v>
                </c:pt>
                <c:pt idx="7">
                  <c:v>1.4015102674642194E-2</c:v>
                </c:pt>
                <c:pt idx="8">
                  <c:v>1.5878506739859022E-2</c:v>
                </c:pt>
                <c:pt idx="9">
                  <c:v>1.907018405617036E-2</c:v>
                </c:pt>
                <c:pt idx="10">
                  <c:v>1.5260813166560036E-2</c:v>
                </c:pt>
                <c:pt idx="11">
                  <c:v>1.977362198826765E-2</c:v>
                </c:pt>
                <c:pt idx="12">
                  <c:v>2.1743200719941534E-2</c:v>
                </c:pt>
                <c:pt idx="13">
                  <c:v>1.9527555211111179E-2</c:v>
                </c:pt>
                <c:pt idx="14">
                  <c:v>1.9059681395906473E-2</c:v>
                </c:pt>
                <c:pt idx="15">
                  <c:v>2.9019152640742889E-2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4-497B-9FCE-B257DDD509AD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Angst!$A$40:$A$55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Angst!$G$40:$G$55</c:f>
              <c:numCache>
                <c:formatCode>General</c:formatCode>
                <c:ptCount val="16"/>
                <c:pt idx="0">
                  <c:v>0.22796395461034527</c:v>
                </c:pt>
                <c:pt idx="1">
                  <c:v>0.19111404265394827</c:v>
                </c:pt>
                <c:pt idx="2">
                  <c:v>0.21268793546021267</c:v>
                </c:pt>
                <c:pt idx="3">
                  <c:v>0.20566766128896305</c:v>
                </c:pt>
                <c:pt idx="4">
                  <c:v>0.21542006913481287</c:v>
                </c:pt>
                <c:pt idx="5">
                  <c:v>0.21606326156815864</c:v>
                </c:pt>
                <c:pt idx="6">
                  <c:v>0.21679339912635495</c:v>
                </c:pt>
                <c:pt idx="7">
                  <c:v>0.22676702615805558</c:v>
                </c:pt>
                <c:pt idx="8">
                  <c:v>0.2611683848797251</c:v>
                </c:pt>
                <c:pt idx="9">
                  <c:v>0.28146063254573739</c:v>
                </c:pt>
                <c:pt idx="10">
                  <c:v>0.25197602249217549</c:v>
                </c:pt>
                <c:pt idx="11">
                  <c:v>0.25913407371640107</c:v>
                </c:pt>
                <c:pt idx="12">
                  <c:v>0.30529947647398153</c:v>
                </c:pt>
                <c:pt idx="13">
                  <c:v>0.28951687212732202</c:v>
                </c:pt>
                <c:pt idx="14">
                  <c:v>0.32098060947907864</c:v>
                </c:pt>
                <c:pt idx="15">
                  <c:v>0.3428851334802841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4-497B-9FCE-B257DDD509AD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Angst!$A$40:$A$55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Angst!$J$40:$J$55</c:f>
              <c:numCache>
                <c:formatCode>General</c:formatCode>
                <c:ptCount val="16"/>
                <c:pt idx="0">
                  <c:v>0.58724358508982077</c:v>
                </c:pt>
                <c:pt idx="1">
                  <c:v>0.58735134436401237</c:v>
                </c:pt>
                <c:pt idx="2">
                  <c:v>0.63848186792315587</c:v>
                </c:pt>
                <c:pt idx="3">
                  <c:v>0.76071529946068694</c:v>
                </c:pt>
                <c:pt idx="4">
                  <c:v>0.83822159768631233</c:v>
                </c:pt>
                <c:pt idx="5">
                  <c:v>0.96595720193027013</c:v>
                </c:pt>
                <c:pt idx="6">
                  <c:v>1.002861784863055</c:v>
                </c:pt>
                <c:pt idx="7">
                  <c:v>1.028653579218719</c:v>
                </c:pt>
                <c:pt idx="8">
                  <c:v>1.1111658618310831</c:v>
                </c:pt>
                <c:pt idx="9">
                  <c:v>1.2943777995577408</c:v>
                </c:pt>
                <c:pt idx="10">
                  <c:v>1.2813822228288358</c:v>
                </c:pt>
                <c:pt idx="11">
                  <c:v>1.6549063807157767</c:v>
                </c:pt>
                <c:pt idx="12">
                  <c:v>1.7255655543057118</c:v>
                </c:pt>
                <c:pt idx="13">
                  <c:v>1.5125095059954985</c:v>
                </c:pt>
                <c:pt idx="14">
                  <c:v>1.5049287560322941</c:v>
                </c:pt>
                <c:pt idx="15">
                  <c:v>1.5678989695135002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4-497B-9FCE-B257DDD509AD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Angst!$A$40:$A$55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Angst!$M$40:$M$55</c:f>
              <c:numCache>
                <c:formatCode>General</c:formatCode>
                <c:ptCount val="16"/>
                <c:pt idx="0">
                  <c:v>1.2897925324442248</c:v>
                </c:pt>
                <c:pt idx="1">
                  <c:v>1.3629802132597477</c:v>
                </c:pt>
                <c:pt idx="2">
                  <c:v>1.5843162256933374</c:v>
                </c:pt>
                <c:pt idx="3">
                  <c:v>1.7820376286829962</c:v>
                </c:pt>
                <c:pt idx="4">
                  <c:v>2.0565815324165029</c:v>
                </c:pt>
                <c:pt idx="5">
                  <c:v>2.475679671587093</c:v>
                </c:pt>
                <c:pt idx="6">
                  <c:v>2.6450324042031084</c:v>
                </c:pt>
                <c:pt idx="7">
                  <c:v>2.8633874607457903</c:v>
                </c:pt>
                <c:pt idx="8">
                  <c:v>2.9358440153948915</c:v>
                </c:pt>
                <c:pt idx="9">
                  <c:v>2.9852540471229365</c:v>
                </c:pt>
                <c:pt idx="10">
                  <c:v>2.9254053879710038</c:v>
                </c:pt>
                <c:pt idx="11">
                  <c:v>3.6628015482111995</c:v>
                </c:pt>
                <c:pt idx="12">
                  <c:v>3.8463091747639471</c:v>
                </c:pt>
                <c:pt idx="13">
                  <c:v>3.4275515119924811</c:v>
                </c:pt>
                <c:pt idx="14">
                  <c:v>2.9926195531291073</c:v>
                </c:pt>
                <c:pt idx="15">
                  <c:v>2.8670707812882683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4-497B-9FCE-B257DDD509AD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Angst!$A$40:$A$55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Angst!$P$40:$P$55</c:f>
              <c:numCache>
                <c:formatCode>General</c:formatCode>
                <c:ptCount val="16"/>
                <c:pt idx="0">
                  <c:v>1.5255616628422006</c:v>
                </c:pt>
                <c:pt idx="1">
                  <c:v>1.6024189381422911</c:v>
                </c:pt>
                <c:pt idx="2">
                  <c:v>1.8151784668675996</c:v>
                </c:pt>
                <c:pt idx="3">
                  <c:v>1.8658113772816776</c:v>
                </c:pt>
                <c:pt idx="4">
                  <c:v>1.938075113149297</c:v>
                </c:pt>
                <c:pt idx="5">
                  <c:v>2.112916051346132</c:v>
                </c:pt>
                <c:pt idx="6">
                  <c:v>2.4533927657139416</c:v>
                </c:pt>
                <c:pt idx="7">
                  <c:v>2.72409694527069</c:v>
                </c:pt>
                <c:pt idx="8">
                  <c:v>2.7462195645470433</c:v>
                </c:pt>
                <c:pt idx="9">
                  <c:v>2.8733436429242851</c:v>
                </c:pt>
                <c:pt idx="10">
                  <c:v>2.7829832801966465</c:v>
                </c:pt>
                <c:pt idx="11">
                  <c:v>3.1279098260230334</c:v>
                </c:pt>
                <c:pt idx="12">
                  <c:v>3.0976160291889552</c:v>
                </c:pt>
                <c:pt idx="13">
                  <c:v>2.7951786408605868</c:v>
                </c:pt>
                <c:pt idx="14">
                  <c:v>2.4626851925757194</c:v>
                </c:pt>
                <c:pt idx="15">
                  <c:v>2.3774583545679495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44-497B-9FCE-B257DDD50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002512"/>
        <c:axId val="885002928"/>
      </c:lineChart>
      <c:catAx>
        <c:axId val="88500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5002928"/>
        <c:crosses val="autoZero"/>
        <c:auto val="1"/>
        <c:lblAlgn val="ctr"/>
        <c:lblOffset val="100"/>
        <c:noMultiLvlLbl val="0"/>
      </c:catAx>
      <c:valAx>
        <c:axId val="885002928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500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Gutter diagnostisert med depresjon i spesialisthelsetjenesten</a:t>
            </a:r>
          </a:p>
        </c:rich>
      </c:tx>
      <c:layout>
        <c:manualLayout>
          <c:xMode val="edge"/>
          <c:yMode val="edge"/>
          <c:x val="0.20718333333333333"/>
          <c:y val="3.9603970687864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Depresjon!$A$20:$A$35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Depresjon!$D$20:$D$35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D-4D4B-A959-14E70946AC2D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Depresjon!$A$20:$A$35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Depresjon!$G$20:$G$35</c:f>
              <c:numCache>
                <c:formatCode>General</c:formatCode>
                <c:ptCount val="16"/>
                <c:pt idx="0">
                  <c:v>5.9393965573097771E-2</c:v>
                </c:pt>
                <c:pt idx="1">
                  <c:v>4.4239671115810827E-2</c:v>
                </c:pt>
                <c:pt idx="2">
                  <c:v>4.2743597928829202E-2</c:v>
                </c:pt>
                <c:pt idx="3">
                  <c:v>5.334856551634945E-2</c:v>
                </c:pt>
                <c:pt idx="4">
                  <c:v>4.9553221758659831E-2</c:v>
                </c:pt>
                <c:pt idx="5">
                  <c:v>3.9734406859413395E-2</c:v>
                </c:pt>
                <c:pt idx="6">
                  <c:v>4.721629167350961E-2</c:v>
                </c:pt>
                <c:pt idx="7">
                  <c:v>4.353372344949076E-2</c:v>
                </c:pt>
                <c:pt idx="8">
                  <c:v>4.4138595188893126E-2</c:v>
                </c:pt>
                <c:pt idx="9">
                  <c:v>4.963625151039603E-2</c:v>
                </c:pt>
                <c:pt idx="10">
                  <c:v>3.1749231467016074E-2</c:v>
                </c:pt>
                <c:pt idx="11">
                  <c:v>2.3462085779425792E-2</c:v>
                </c:pt>
                <c:pt idx="12">
                  <c:v>2.430535803860932E-2</c:v>
                </c:pt>
                <c:pt idx="13">
                  <c:v>1.9098449928509856E-2</c:v>
                </c:pt>
                <c:pt idx="14">
                  <c:v>1.2445228032876145E-2</c:v>
                </c:pt>
                <c:pt idx="15">
                  <c:v>1.8385732671446959E-2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D-4D4B-A959-14E70946AC2D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Depresjon!$A$20:$A$35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Depresjon!$J$20:$J$35</c:f>
              <c:numCache>
                <c:formatCode>General</c:formatCode>
                <c:ptCount val="16"/>
                <c:pt idx="0">
                  <c:v>0.32812844972630584</c:v>
                </c:pt>
                <c:pt idx="1">
                  <c:v>0.31618259162803486</c:v>
                </c:pt>
                <c:pt idx="2">
                  <c:v>0.32082695252679938</c:v>
                </c:pt>
                <c:pt idx="3">
                  <c:v>0.31014552982553351</c:v>
                </c:pt>
                <c:pt idx="4">
                  <c:v>0.30687987288630647</c:v>
                </c:pt>
                <c:pt idx="5">
                  <c:v>0.30110299609273655</c:v>
                </c:pt>
                <c:pt idx="6">
                  <c:v>0.29622958978126407</c:v>
                </c:pt>
                <c:pt idx="7">
                  <c:v>0.28545519063202301</c:v>
                </c:pt>
                <c:pt idx="8">
                  <c:v>0.31710897088719869</c:v>
                </c:pt>
                <c:pt idx="9">
                  <c:v>0.3219008360158403</c:v>
                </c:pt>
                <c:pt idx="10">
                  <c:v>0.30943667244791151</c:v>
                </c:pt>
                <c:pt idx="11">
                  <c:v>0.32040891716864062</c:v>
                </c:pt>
                <c:pt idx="12">
                  <c:v>0.25585092616556365</c:v>
                </c:pt>
                <c:pt idx="13">
                  <c:v>0.24905605576532094</c:v>
                </c:pt>
                <c:pt idx="14">
                  <c:v>0.2263858045320282</c:v>
                </c:pt>
                <c:pt idx="15">
                  <c:v>0.21141649048625794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D-4D4B-A959-14E70946AC2D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Depresjon!$A$20:$A$35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Depresjon!$M$20:$M$35</c:f>
              <c:numCache>
                <c:formatCode>General</c:formatCode>
                <c:ptCount val="16"/>
                <c:pt idx="0">
                  <c:v>0.8568465042165867</c:v>
                </c:pt>
                <c:pt idx="1">
                  <c:v>0.86766924030405768</c:v>
                </c:pt>
                <c:pt idx="2">
                  <c:v>0.93565160386775725</c:v>
                </c:pt>
                <c:pt idx="3">
                  <c:v>0.95699809489922238</c:v>
                </c:pt>
                <c:pt idx="4">
                  <c:v>0.99307210470787</c:v>
                </c:pt>
                <c:pt idx="5">
                  <c:v>1.0005616150867547</c:v>
                </c:pt>
                <c:pt idx="6">
                  <c:v>1.0030134719924368</c:v>
                </c:pt>
                <c:pt idx="7">
                  <c:v>1.1112990652143535</c:v>
                </c:pt>
                <c:pt idx="8">
                  <c:v>1.139793398542073</c:v>
                </c:pt>
                <c:pt idx="9">
                  <c:v>1.0783554890924529</c:v>
                </c:pt>
                <c:pt idx="10">
                  <c:v>1.0396579190072943</c:v>
                </c:pt>
                <c:pt idx="11">
                  <c:v>1.1179300561277987</c:v>
                </c:pt>
                <c:pt idx="12">
                  <c:v>1.0496241991128634</c:v>
                </c:pt>
                <c:pt idx="13">
                  <c:v>0.88509538443043589</c:v>
                </c:pt>
                <c:pt idx="14">
                  <c:v>0.79754871058071508</c:v>
                </c:pt>
                <c:pt idx="15">
                  <c:v>0.79306778875298645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DD-4D4B-A959-14E70946AC2D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Depresjon!$A$20:$A$35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Depresjon!$P$20:$P$35</c:f>
              <c:numCache>
                <c:formatCode>General</c:formatCode>
                <c:ptCount val="16"/>
                <c:pt idx="0">
                  <c:v>1.0327630750247425</c:v>
                </c:pt>
                <c:pt idx="1">
                  <c:v>1.0458974564414834</c:v>
                </c:pt>
                <c:pt idx="2">
                  <c:v>1.1380916175632008</c:v>
                </c:pt>
                <c:pt idx="3">
                  <c:v>1.1724086253307127</c:v>
                </c:pt>
                <c:pt idx="4">
                  <c:v>1.2163108653687369</c:v>
                </c:pt>
                <c:pt idx="5">
                  <c:v>1.2866191607284245</c:v>
                </c:pt>
                <c:pt idx="6">
                  <c:v>1.3262149429642742</c:v>
                </c:pt>
                <c:pt idx="7">
                  <c:v>1.3972820301984128</c:v>
                </c:pt>
                <c:pt idx="8">
                  <c:v>1.4363286039586618</c:v>
                </c:pt>
                <c:pt idx="9">
                  <c:v>1.5277651755739043</c:v>
                </c:pt>
                <c:pt idx="10">
                  <c:v>1.4937129192567702</c:v>
                </c:pt>
                <c:pt idx="11">
                  <c:v>1.5224253771813154</c:v>
                </c:pt>
                <c:pt idx="12">
                  <c:v>1.4479951502554778</c:v>
                </c:pt>
                <c:pt idx="13">
                  <c:v>1.2725591350320176</c:v>
                </c:pt>
                <c:pt idx="14">
                  <c:v>1.0726307650270046</c:v>
                </c:pt>
                <c:pt idx="15">
                  <c:v>1.0175164435322106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DD-4D4B-A959-14E70946A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65167"/>
        <c:axId val="19962255"/>
      </c:lineChart>
      <c:catAx>
        <c:axId val="1996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62255"/>
        <c:crosses val="autoZero"/>
        <c:auto val="1"/>
        <c:lblAlgn val="ctr"/>
        <c:lblOffset val="100"/>
        <c:noMultiLvlLbl val="0"/>
      </c:catAx>
      <c:valAx>
        <c:axId val="19962255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65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Jenter diagnostisert med depresjon i spesialisthelsetjenesten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Depresjon!$A$40:$A$55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Depresjon!$D$40:$D$55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2-433B-97B7-48B148D6496E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Depresjon!$A$40:$A$55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Depresjon!$G$40:$G$55</c:f>
              <c:numCache>
                <c:formatCode>General</c:formatCode>
                <c:ptCount val="16"/>
                <c:pt idx="0">
                  <c:v>1.8056550860225368E-2</c:v>
                </c:pt>
                <c:pt idx="1">
                  <c:v>2.2550329516690063E-2</c:v>
                </c:pt>
                <c:pt idx="2">
                  <c:v>2.9900425940029899E-2</c:v>
                </c:pt>
                <c:pt idx="3">
                  <c:v>2.641087453710728E-2</c:v>
                </c:pt>
                <c:pt idx="4">
                  <c:v>2.3935563237201432E-2</c:v>
                </c:pt>
                <c:pt idx="5">
                  <c:v>1.6999901290895729E-2</c:v>
                </c:pt>
                <c:pt idx="6">
                  <c:v>1.1864315375074153E-2</c:v>
                </c:pt>
                <c:pt idx="7">
                  <c:v>1.2243290144683752E-2</c:v>
                </c:pt>
                <c:pt idx="8">
                  <c:v>1.4274385408406028E-2</c:v>
                </c:pt>
                <c:pt idx="9">
                  <c:v>2.2220576253610843E-2</c:v>
                </c:pt>
                <c:pt idx="10">
                  <c:v>1.4853323431117713E-2</c:v>
                </c:pt>
                <c:pt idx="11">
                  <c:v>1.7704812489940446E-2</c:v>
                </c:pt>
                <c:pt idx="12">
                  <c:v>1.1428322648758666E-2</c:v>
                </c:pt>
                <c:pt idx="13">
                  <c:v>9.2689017441892167E-3</c:v>
                </c:pt>
                <c:pt idx="14">
                  <c:v>1.1522380853095131E-2</c:v>
                </c:pt>
                <c:pt idx="15">
                  <c:v>8.9061073631242632E-3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2-433B-97B7-48B148D6496E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Depresjon!$A$40:$A$55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Depresjon!$J$40:$J$55</c:f>
              <c:numCache>
                <c:formatCode>General</c:formatCode>
                <c:ptCount val="16"/>
                <c:pt idx="0">
                  <c:v>0.46785890020892318</c:v>
                </c:pt>
                <c:pt idx="1">
                  <c:v>0.46293304033092036</c:v>
                </c:pt>
                <c:pt idx="2">
                  <c:v>0.56089419789705086</c:v>
                </c:pt>
                <c:pt idx="3">
                  <c:v>0.76395928794452772</c:v>
                </c:pt>
                <c:pt idx="4">
                  <c:v>0.82923481642456831</c:v>
                </c:pt>
                <c:pt idx="5">
                  <c:v>0.80236104602888825</c:v>
                </c:pt>
                <c:pt idx="6">
                  <c:v>0.72328107345797621</c:v>
                </c:pt>
                <c:pt idx="7">
                  <c:v>0.74030008592768859</c:v>
                </c:pt>
                <c:pt idx="8">
                  <c:v>0.69807167964258732</c:v>
                </c:pt>
                <c:pt idx="9">
                  <c:v>0.73304875381711843</c:v>
                </c:pt>
                <c:pt idx="10">
                  <c:v>0.77878493492730005</c:v>
                </c:pt>
                <c:pt idx="11">
                  <c:v>1.0080245100762764</c:v>
                </c:pt>
                <c:pt idx="12">
                  <c:v>0.91394825646794153</c:v>
                </c:pt>
                <c:pt idx="13">
                  <c:v>0.69979490094560648</c:v>
                </c:pt>
                <c:pt idx="14">
                  <c:v>0.57406856803055595</c:v>
                </c:pt>
                <c:pt idx="15">
                  <c:v>0.61003577653426289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2-433B-97B7-48B148D6496E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Depresjon!$A$40:$A$55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Depresjon!$M$40:$M$55</c:f>
              <c:numCache>
                <c:formatCode>General</c:formatCode>
                <c:ptCount val="16"/>
                <c:pt idx="0">
                  <c:v>2.0666991042442708</c:v>
                </c:pt>
                <c:pt idx="1">
                  <c:v>2.2211234019475703</c:v>
                </c:pt>
                <c:pt idx="2">
                  <c:v>2.6498246732547019</c:v>
                </c:pt>
                <c:pt idx="3">
                  <c:v>2.9416637084368711</c:v>
                </c:pt>
                <c:pt idx="4">
                  <c:v>3.2385068762278979</c:v>
                </c:pt>
                <c:pt idx="5">
                  <c:v>3.2746919162924577</c:v>
                </c:pt>
                <c:pt idx="6">
                  <c:v>3.112219216007047</c:v>
                </c:pt>
                <c:pt idx="7">
                  <c:v>3.059066736101248</c:v>
                </c:pt>
                <c:pt idx="8">
                  <c:v>2.7616972550017493</c:v>
                </c:pt>
                <c:pt idx="9">
                  <c:v>2.7103702516428916</c:v>
                </c:pt>
                <c:pt idx="10">
                  <c:v>2.6165767596377916</c:v>
                </c:pt>
                <c:pt idx="11">
                  <c:v>3.1459197169727116</c:v>
                </c:pt>
                <c:pt idx="12">
                  <c:v>3.0515237425993686</c:v>
                </c:pt>
                <c:pt idx="13">
                  <c:v>2.6069925209878297</c:v>
                </c:pt>
                <c:pt idx="14">
                  <c:v>2.0881454002473108</c:v>
                </c:pt>
                <c:pt idx="15">
                  <c:v>1.9539860396767084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F2-433B-97B7-48B148D6496E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Depresjon!$A$40:$A$55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Depresjon!$P$40:$P$55</c:f>
              <c:numCache>
                <c:formatCode>General</c:formatCode>
                <c:ptCount val="16"/>
                <c:pt idx="0">
                  <c:v>2.0945621431239658</c:v>
                </c:pt>
                <c:pt idx="1">
                  <c:v>2.2875295828735096</c:v>
                </c:pt>
                <c:pt idx="2">
                  <c:v>2.4882429442256369</c:v>
                </c:pt>
                <c:pt idx="3">
                  <c:v>2.5042583263871272</c:v>
                </c:pt>
                <c:pt idx="4">
                  <c:v>2.402062164673441</c:v>
                </c:pt>
                <c:pt idx="5">
                  <c:v>2.6097562433859269</c:v>
                </c:pt>
                <c:pt idx="6">
                  <c:v>2.6985513357226756</c:v>
                </c:pt>
                <c:pt idx="7">
                  <c:v>2.8284754107262446</c:v>
                </c:pt>
                <c:pt idx="8">
                  <c:v>2.8641219897092345</c:v>
                </c:pt>
                <c:pt idx="9">
                  <c:v>2.8393826374359441</c:v>
                </c:pt>
                <c:pt idx="10">
                  <c:v>2.7647302197668475</c:v>
                </c:pt>
                <c:pt idx="11">
                  <c:v>2.9870129870129869</c:v>
                </c:pt>
                <c:pt idx="12">
                  <c:v>2.9182771095513433</c:v>
                </c:pt>
                <c:pt idx="13">
                  <c:v>2.5890427022323164</c:v>
                </c:pt>
                <c:pt idx="14">
                  <c:v>2.1194687820422295</c:v>
                </c:pt>
                <c:pt idx="15">
                  <c:v>2.0133486427242531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F2-433B-97B7-48B148D64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4287"/>
        <c:axId val="19966415"/>
      </c:lineChart>
      <c:catAx>
        <c:axId val="1999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66415"/>
        <c:crosses val="autoZero"/>
        <c:auto val="1"/>
        <c:lblAlgn val="ctr"/>
        <c:lblOffset val="100"/>
        <c:noMultiLvlLbl val="0"/>
      </c:catAx>
      <c:valAx>
        <c:axId val="1996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belfokningen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94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Gutter diagnostisert med tilpasningsforstyrrelser i spesialisthelsetjenesten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0-5 år</c:v>
          </c:tx>
          <c:spPr>
            <a:ln w="50800" cap="rnd">
              <a:solidFill>
                <a:srgbClr val="EC7C73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Tilpassningsforstyrrelser!$D$20:$D$35</c:f>
              <c:numCache>
                <c:formatCode>General</c:formatCode>
                <c:ptCount val="16"/>
                <c:pt idx="0">
                  <c:v>2.7360515021459229E-2</c:v>
                </c:pt>
                <c:pt idx="1">
                  <c:v>2.4342359409644864E-2</c:v>
                </c:pt>
                <c:pt idx="2">
                  <c:v>3.0847898944374445E-2</c:v>
                </c:pt>
                <c:pt idx="3">
                  <c:v>2.5450579130525113E-2</c:v>
                </c:pt>
                <c:pt idx="4">
                  <c:v>3.2145005080984675E-2</c:v>
                </c:pt>
                <c:pt idx="5">
                  <c:v>3.2317924980713501E-2</c:v>
                </c:pt>
                <c:pt idx="6">
                  <c:v>3.8972187551019333E-2</c:v>
                </c:pt>
                <c:pt idx="7">
                  <c:v>4.5649254483977643E-2</c:v>
                </c:pt>
                <c:pt idx="8">
                  <c:v>4.5097765513094461E-2</c:v>
                </c:pt>
                <c:pt idx="9">
                  <c:v>4.7516576184910488E-2</c:v>
                </c:pt>
                <c:pt idx="10">
                  <c:v>4.3697590548045229E-2</c:v>
                </c:pt>
                <c:pt idx="11">
                  <c:v>4.1837455830388691E-2</c:v>
                </c:pt>
                <c:pt idx="12">
                  <c:v>4.91080605742217E-2</c:v>
                </c:pt>
                <c:pt idx="13">
                  <c:v>4.1088200741902441E-2</c:v>
                </c:pt>
                <c:pt idx="14">
                  <c:v>4.7890762339171722E-2</c:v>
                </c:pt>
                <c:pt idx="15">
                  <c:v>5.159807445367607E-2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4-4C87-8310-479973B8591B}"/>
            </c:ext>
          </c:extLst>
        </c:ser>
        <c:ser>
          <c:idx val="1"/>
          <c:order val="1"/>
          <c:tx>
            <c:v>6-11 år</c:v>
          </c:tx>
          <c:spPr>
            <a:ln w="50800" cap="rnd">
              <a:solidFill>
                <a:srgbClr val="40436D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Tilpassningsforstyrrelser!$G$20:$G$35</c:f>
              <c:numCache>
                <c:formatCode>General</c:formatCode>
                <c:ptCount val="16"/>
                <c:pt idx="0">
                  <c:v>0.22731690460249238</c:v>
                </c:pt>
                <c:pt idx="1">
                  <c:v>0.23198851926583725</c:v>
                </c:pt>
                <c:pt idx="2">
                  <c:v>0.23373714310448374</c:v>
                </c:pt>
                <c:pt idx="3">
                  <c:v>0.26728170198090229</c:v>
                </c:pt>
                <c:pt idx="4">
                  <c:v>0.27440762586784745</c:v>
                </c:pt>
                <c:pt idx="5">
                  <c:v>0.27134417315836251</c:v>
                </c:pt>
                <c:pt idx="6">
                  <c:v>0.30228691082279519</c:v>
                </c:pt>
                <c:pt idx="7">
                  <c:v>0.31030433109927713</c:v>
                </c:pt>
                <c:pt idx="8">
                  <c:v>0.31900166522881845</c:v>
                </c:pt>
                <c:pt idx="9">
                  <c:v>0.3675088116880838</c:v>
                </c:pt>
                <c:pt idx="10">
                  <c:v>0.30388550118429669</c:v>
                </c:pt>
                <c:pt idx="11">
                  <c:v>0.28919570949857443</c:v>
                </c:pt>
                <c:pt idx="12">
                  <c:v>0.28649294368913963</c:v>
                </c:pt>
                <c:pt idx="13">
                  <c:v>0.2895737948620008</c:v>
                </c:pt>
                <c:pt idx="14">
                  <c:v>0.29298140994062588</c:v>
                </c:pt>
                <c:pt idx="15">
                  <c:v>0.32674073490400024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4-4C87-8310-479973B8591B}"/>
            </c:ext>
          </c:extLst>
        </c:ser>
        <c:ser>
          <c:idx val="2"/>
          <c:order val="2"/>
          <c:tx>
            <c:v>12-15 år</c:v>
          </c:tx>
          <c:spPr>
            <a:ln w="50800" cap="rnd">
              <a:solidFill>
                <a:srgbClr val="61D2B2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Tilpassningsforstyrrelser!$J$20:$J$35</c:f>
              <c:numCache>
                <c:formatCode>General</c:formatCode>
                <c:ptCount val="16"/>
                <c:pt idx="0">
                  <c:v>0.44004232933133358</c:v>
                </c:pt>
                <c:pt idx="1">
                  <c:v>0.44296111870594251</c:v>
                </c:pt>
                <c:pt idx="2">
                  <c:v>0.43185298621745788</c:v>
                </c:pt>
                <c:pt idx="3">
                  <c:v>0.447132885430856</c:v>
                </c:pt>
                <c:pt idx="4">
                  <c:v>0.42994337521127202</c:v>
                </c:pt>
                <c:pt idx="5">
                  <c:v>0.4355380152359688</c:v>
                </c:pt>
                <c:pt idx="6">
                  <c:v>0.47791707151377272</c:v>
                </c:pt>
                <c:pt idx="7">
                  <c:v>0.50467216023341088</c:v>
                </c:pt>
                <c:pt idx="8">
                  <c:v>0.54238192792835227</c:v>
                </c:pt>
                <c:pt idx="9">
                  <c:v>0.58359000486325008</c:v>
                </c:pt>
                <c:pt idx="10">
                  <c:v>0.4958627170831964</c:v>
                </c:pt>
                <c:pt idx="11">
                  <c:v>0.55185724086457633</c:v>
                </c:pt>
                <c:pt idx="12">
                  <c:v>0.46511627906976744</c:v>
                </c:pt>
                <c:pt idx="13">
                  <c:v>0.46035434214347948</c:v>
                </c:pt>
                <c:pt idx="14">
                  <c:v>0.51170378675175898</c:v>
                </c:pt>
                <c:pt idx="15">
                  <c:v>0.50941993953344067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4-4C87-8310-479973B8591B}"/>
            </c:ext>
          </c:extLst>
        </c:ser>
        <c:ser>
          <c:idx val="3"/>
          <c:order val="3"/>
          <c:tx>
            <c:v>16-19 år</c:v>
          </c:tx>
          <c:spPr>
            <a:ln w="50800" cap="rnd">
              <a:solidFill>
                <a:srgbClr val="A93C38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Tilpassningsforstyrrelser!$M$20:$M$35</c:f>
              <c:numCache>
                <c:formatCode>General</c:formatCode>
                <c:ptCount val="16"/>
                <c:pt idx="0">
                  <c:v>0.47878177472453143</c:v>
                </c:pt>
                <c:pt idx="1">
                  <c:v>0.51447857708218225</c:v>
                </c:pt>
                <c:pt idx="2">
                  <c:v>0.48719438609037674</c:v>
                </c:pt>
                <c:pt idx="3">
                  <c:v>0.46256143394044524</c:v>
                </c:pt>
                <c:pt idx="4">
                  <c:v>0.41390300946591019</c:v>
                </c:pt>
                <c:pt idx="5">
                  <c:v>0.49141320091040758</c:v>
                </c:pt>
                <c:pt idx="6">
                  <c:v>0.55394705743323092</c:v>
                </c:pt>
                <c:pt idx="7">
                  <c:v>0.61044223966109423</c:v>
                </c:pt>
                <c:pt idx="8">
                  <c:v>0.61772797721896344</c:v>
                </c:pt>
                <c:pt idx="9">
                  <c:v>0.56435189707904676</c:v>
                </c:pt>
                <c:pt idx="10">
                  <c:v>0.53431099796489245</c:v>
                </c:pt>
                <c:pt idx="11">
                  <c:v>0.5497131931166348</c:v>
                </c:pt>
                <c:pt idx="12">
                  <c:v>0.55985091177920154</c:v>
                </c:pt>
                <c:pt idx="13">
                  <c:v>0.48913165981681977</c:v>
                </c:pt>
                <c:pt idx="14">
                  <c:v>0.52852262897858049</c:v>
                </c:pt>
                <c:pt idx="15">
                  <c:v>0.57911065149948293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C4-4C87-8310-479973B8591B}"/>
            </c:ext>
          </c:extLst>
        </c:ser>
        <c:ser>
          <c:idx val="4"/>
          <c:order val="4"/>
          <c:tx>
            <c:v>20-24 år</c:v>
          </c:tx>
          <c:spPr>
            <a:ln w="50800" cap="rnd">
              <a:solidFill>
                <a:srgbClr val="F9DC8C"/>
              </a:solidFill>
              <a:round/>
            </a:ln>
            <a:effectLst/>
          </c:spPr>
          <c:marker>
            <c:symbol val="none"/>
          </c:marker>
          <c:cat>
            <c:numRef>
              <c:f>Tilpassningsforstyrrelser!$A$20:$A$35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Tilpassningsforstyrrelser!$P$20:$P$35</c:f>
              <c:numCache>
                <c:formatCode>General</c:formatCode>
                <c:ptCount val="16"/>
                <c:pt idx="0">
                  <c:v>0.35796455058418275</c:v>
                </c:pt>
                <c:pt idx="1">
                  <c:v>0.38335192569628912</c:v>
                </c:pt>
                <c:pt idx="2">
                  <c:v>0.39025375403915608</c:v>
                </c:pt>
                <c:pt idx="3">
                  <c:v>0.40982425398728445</c:v>
                </c:pt>
                <c:pt idx="4">
                  <c:v>0.40429808727144345</c:v>
                </c:pt>
                <c:pt idx="5">
                  <c:v>0.42981563171586923</c:v>
                </c:pt>
                <c:pt idx="6">
                  <c:v>0.51804387537538388</c:v>
                </c:pt>
                <c:pt idx="7">
                  <c:v>0.47308218676608899</c:v>
                </c:pt>
                <c:pt idx="8">
                  <c:v>0.48932359206459519</c:v>
                </c:pt>
                <c:pt idx="9">
                  <c:v>0.49564467834134829</c:v>
                </c:pt>
                <c:pt idx="10">
                  <c:v>0.48959330889144514</c:v>
                </c:pt>
                <c:pt idx="11">
                  <c:v>0.50462093491874116</c:v>
                </c:pt>
                <c:pt idx="12">
                  <c:v>0.44167316186022348</c:v>
                </c:pt>
                <c:pt idx="13">
                  <c:v>0.42341090050425445</c:v>
                </c:pt>
                <c:pt idx="14">
                  <c:v>0.43602876627114012</c:v>
                </c:pt>
                <c:pt idx="15">
                  <c:v>0.41400382516210293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C4-4C87-8310-479973B8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4639"/>
        <c:axId val="2792559"/>
      </c:lineChart>
      <c:catAx>
        <c:axId val="2794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792559"/>
        <c:crosses val="autoZero"/>
        <c:auto val="1"/>
        <c:lblAlgn val="ctr"/>
        <c:lblOffset val="100"/>
        <c:noMultiLvlLbl val="0"/>
      </c:catAx>
      <c:valAx>
        <c:axId val="2792559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794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757234</xdr:colOff>
      <xdr:row>17</xdr:row>
      <xdr:rowOff>14285</xdr:rowOff>
    </xdr:from>
    <xdr:to>
      <xdr:col>30</xdr:col>
      <xdr:colOff>742949</xdr:colOff>
      <xdr:row>43</xdr:row>
      <xdr:rowOff>180974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B3B6EC8-E4ED-47A9-A150-BF480534C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9524</xdr:colOff>
      <xdr:row>50</xdr:row>
      <xdr:rowOff>1</xdr:rowOff>
    </xdr:from>
    <xdr:to>
      <xdr:col>30</xdr:col>
      <xdr:colOff>761999</xdr:colOff>
      <xdr:row>75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844ACF8-5C42-4848-B017-E3E1C6A85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642935</xdr:colOff>
      <xdr:row>15</xdr:row>
      <xdr:rowOff>66675</xdr:rowOff>
    </xdr:from>
    <xdr:to>
      <xdr:col>28</xdr:col>
      <xdr:colOff>133351</xdr:colOff>
      <xdr:row>41</xdr:row>
      <xdr:rowOff>189824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49C315F-E26A-4A0B-A959-F9458AE29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28573</xdr:colOff>
      <xdr:row>47</xdr:row>
      <xdr:rowOff>28574</xdr:rowOff>
    </xdr:from>
    <xdr:to>
      <xdr:col>28</xdr:col>
      <xdr:colOff>95250</xdr:colOff>
      <xdr:row>75</xdr:row>
      <xdr:rowOff>161247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581FA87-6952-4DDB-947D-9E7BF11CB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16</xdr:row>
      <xdr:rowOff>9525</xdr:rowOff>
    </xdr:from>
    <xdr:to>
      <xdr:col>29</xdr:col>
      <xdr:colOff>742950</xdr:colOff>
      <xdr:row>46</xdr:row>
      <xdr:rowOff>183454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54353EA-1290-524A-9591-E947D6048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17970</xdr:colOff>
      <xdr:row>50</xdr:row>
      <xdr:rowOff>7201</xdr:rowOff>
    </xdr:from>
    <xdr:to>
      <xdr:col>29</xdr:col>
      <xdr:colOff>752475</xdr:colOff>
      <xdr:row>79</xdr:row>
      <xdr:rowOff>126324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E614D99-06FC-52A8-D872-8AB291F811C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18</xdr:row>
      <xdr:rowOff>71437</xdr:rowOff>
    </xdr:from>
    <xdr:to>
      <xdr:col>30</xdr:col>
      <xdr:colOff>410175</xdr:colOff>
      <xdr:row>48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E52D94-6B52-090D-89C2-DCDE4A9EA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19050</xdr:colOff>
      <xdr:row>52</xdr:row>
      <xdr:rowOff>33337</xdr:rowOff>
    </xdr:from>
    <xdr:to>
      <xdr:col>30</xdr:col>
      <xdr:colOff>414937</xdr:colOff>
      <xdr:row>81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B3D1C87-7190-1F51-01F7-398CAAA98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18</xdr:row>
      <xdr:rowOff>32808</xdr:rowOff>
    </xdr:from>
    <xdr:to>
      <xdr:col>30</xdr:col>
      <xdr:colOff>391125</xdr:colOff>
      <xdr:row>49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11A35B-C4F7-954E-AAD5-BBE4C7894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19050</xdr:colOff>
      <xdr:row>53</xdr:row>
      <xdr:rowOff>42333</xdr:rowOff>
    </xdr:from>
    <xdr:to>
      <xdr:col>30</xdr:col>
      <xdr:colOff>610658</xdr:colOff>
      <xdr:row>82</xdr:row>
      <xdr:rowOff>180975</xdr:rowOff>
    </xdr:to>
    <xdr:graphicFrame macro="">
      <xdr:nvGraphicFramePr>
        <xdr:cNvPr id="35" name="Diagram 2">
          <a:extLst>
            <a:ext uri="{FF2B5EF4-FFF2-40B4-BE49-F238E27FC236}">
              <a16:creationId xmlns:a16="http://schemas.microsoft.com/office/drawing/2014/main" id="{E0249799-054D-5918-D17C-309FF10FA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17</xdr:row>
      <xdr:rowOff>14284</xdr:rowOff>
    </xdr:from>
    <xdr:to>
      <xdr:col>30</xdr:col>
      <xdr:colOff>391123</xdr:colOff>
      <xdr:row>47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14E6DA5-2303-8E0E-3A8A-928605754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52</xdr:row>
      <xdr:rowOff>14287</xdr:rowOff>
    </xdr:from>
    <xdr:to>
      <xdr:col>30</xdr:col>
      <xdr:colOff>429223</xdr:colOff>
      <xdr:row>80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70ED4B3-CB79-7466-94D1-140740C20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17</xdr:row>
      <xdr:rowOff>0</xdr:rowOff>
    </xdr:from>
    <xdr:to>
      <xdr:col>29</xdr:col>
      <xdr:colOff>676275</xdr:colOff>
      <xdr:row>43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E72392-73DE-FE3A-CAD2-6DBE924EB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19050</xdr:colOff>
      <xdr:row>47</xdr:row>
      <xdr:rowOff>47625</xdr:rowOff>
    </xdr:from>
    <xdr:to>
      <xdr:col>29</xdr:col>
      <xdr:colOff>723899</xdr:colOff>
      <xdr:row>74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4F61B6A-8D81-5BAC-1B48-153D1DE9C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</xdr:colOff>
      <xdr:row>18</xdr:row>
      <xdr:rowOff>180975</xdr:rowOff>
    </xdr:from>
    <xdr:to>
      <xdr:col>30</xdr:col>
      <xdr:colOff>47625</xdr:colOff>
      <xdr:row>44</xdr:row>
      <xdr:rowOff>132673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16AB2F85-CB91-4DA1-BAF0-2B9555253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9525</xdr:colOff>
      <xdr:row>50</xdr:row>
      <xdr:rowOff>180975</xdr:rowOff>
    </xdr:from>
    <xdr:to>
      <xdr:col>29</xdr:col>
      <xdr:colOff>723901</xdr:colOff>
      <xdr:row>79</xdr:row>
      <xdr:rowOff>180975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6542744-D652-4B64-8186-B5EBE3F86B0C}"/>
            </a:ext>
            <a:ext uri="{147F2762-F138-4A5C-976F-8EAC2B608ADB}">
              <a16:predDERef xmlns:a16="http://schemas.microsoft.com/office/drawing/2014/main" pred="{2FF250D7-CE71-D515-030C-69D22F01C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752474</xdr:colOff>
      <xdr:row>16</xdr:row>
      <xdr:rowOff>152400</xdr:rowOff>
    </xdr:from>
    <xdr:to>
      <xdr:col>27</xdr:col>
      <xdr:colOff>752475</xdr:colOff>
      <xdr:row>43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6AAA00-222A-452A-B0FD-620E0496E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14286</xdr:colOff>
      <xdr:row>49</xdr:row>
      <xdr:rowOff>28575</xdr:rowOff>
    </xdr:from>
    <xdr:to>
      <xdr:col>28</xdr:col>
      <xdr:colOff>9526</xdr:colOff>
      <xdr:row>74</xdr:row>
      <xdr:rowOff>185061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4902AC1-0BF6-41A9-85F4-32F2B0BD3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723899</xdr:colOff>
      <xdr:row>16</xdr:row>
      <xdr:rowOff>0</xdr:rowOff>
    </xdr:from>
    <xdr:to>
      <xdr:col>27</xdr:col>
      <xdr:colOff>714375</xdr:colOff>
      <xdr:row>37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86DB654-1946-4C7C-9CEC-091847F70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9525</xdr:colOff>
      <xdr:row>42</xdr:row>
      <xdr:rowOff>9525</xdr:rowOff>
    </xdr:from>
    <xdr:to>
      <xdr:col>27</xdr:col>
      <xdr:colOff>723900</xdr:colOff>
      <xdr:row>63</xdr:row>
      <xdr:rowOff>180976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07B32C3-5702-43BA-9D20-87F7F9CBA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folkehelse.sharepoint.com/sites/1071/Delte%20dokumenter/2021%20og%20videre/Skrivegrupper/Psykiske%20plager%20og%20lidelser%20hos%20barn%20og%20unge%20Folkehelserapporten/Revisjon-v&#229;r-2026/Statistikk/NPR-spesialisthelsetjenesten-05.06.2026.xlsb.xlsx" TargetMode="External"/><Relationship Id="rId2" Type="http://schemas.microsoft.com/office/2019/04/relationships/externalLinkLongPath" Target="/sites/1071/Delte%20dokumenter/2021%20og%20videre/Skrivegrupper/Psykiske%20plager%20og%20lidelser%20hos%20barn%20og%20unge%20Folkehelserapporten/Revisjon-v&#229;r-2026/Statistikk/NPR-spesialisthelsetjenesten-05.06.2026.xlsb.xlsx?F567DCB7" TargetMode="External"/><Relationship Id="rId1" Type="http://schemas.openxmlformats.org/officeDocument/2006/relationships/externalLinkPath" Target="file:///\\F567DCB7\NPR-spesialisthelsetjenesten-05.06.2026.xlsb.xlsx" TargetMode="External"/><Relationship Id="rId4" Type="http://schemas.openxmlformats.org/officeDocument/2006/relationships/externalLinkPath" Target="../Statistikk/NPR-spesialisthelsetjenesten-05.06.2026.xlsb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folkehelse.sharepoint.com/sites/1071/Delte%20dokumenter/2021%20og%20videre/Skrivegrupper/Psykiske%20plager%20og%20lidelser%20hos%20barn%20og%20unge%20Folkehelserapporten/Revisjon-v&#229;r-2026/Statistikk/NPR-spesialisthelsetjenesten-21.05.2026.xlsb.xlsx" TargetMode="External"/><Relationship Id="rId2" Type="http://schemas.microsoft.com/office/2019/04/relationships/externalLinkLongPath" Target="/sites/1071/Delte%20dokumenter/2021%20og%20videre/Skrivegrupper/Psykiske%20plager%20og%20lidelser%20hos%20barn%20og%20unge%20Folkehelserapporten/Revisjon-v&#229;r-2026/Statistikk/NPR-spesialisthelsetjenesten-21.05.2026.xlsb.xlsx?F567DCB7" TargetMode="External"/><Relationship Id="rId1" Type="http://schemas.openxmlformats.org/officeDocument/2006/relationships/externalLinkPath" Target="file:///\\F567DCB7\NPR-spesialisthelsetjenesten-21.05.2026.xlsb.xlsx" TargetMode="External"/><Relationship Id="rId4" Type="http://schemas.openxmlformats.org/officeDocument/2006/relationships/externalLinkPath" Target="../Statistikk/NPR-spesialisthelsetjenesten-21.05.2026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Diagnoser"/>
      <sheetName val="Befolkningstall SSB"/>
      <sheetName val="Alle lidelser"/>
      <sheetName val="Angst"/>
      <sheetName val="Depresjon"/>
      <sheetName val="Tilpasningsforstyrrelser"/>
      <sheetName val="Spiseforstyrrelser"/>
      <sheetName val="ADHD"/>
      <sheetName val="Autisme"/>
      <sheetName val="Psykisk utviklingshemming"/>
      <sheetName val="PTSD"/>
      <sheetName val="Anoreksi"/>
      <sheetName val="Bulimi"/>
      <sheetName val="Uspesifisert SF"/>
      <sheetName val="Tics"/>
      <sheetName val="Tourettes"/>
      <sheetName val="O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A19">
            <v>2010</v>
          </cell>
          <cell r="D19">
            <v>7.0815450643776826E-2</v>
          </cell>
          <cell r="G19">
            <v>0.26457311937107192</v>
          </cell>
          <cell r="J19">
            <v>0.36771703298794833</v>
          </cell>
          <cell r="M19">
            <v>0.32845782661635825</v>
          </cell>
          <cell r="P19">
            <v>0.19408490893433245</v>
          </cell>
        </row>
        <row r="20">
          <cell r="A20">
            <v>2011</v>
          </cell>
          <cell r="D20">
            <v>6.614771578707844E-2</v>
          </cell>
          <cell r="G20">
            <v>0.26651704306354329</v>
          </cell>
          <cell r="J20">
            <v>0.3665885120325042</v>
          </cell>
          <cell r="M20">
            <v>0.33750989381879004</v>
          </cell>
          <cell r="P20">
            <v>0.19845549851158378</v>
          </cell>
        </row>
        <row r="21">
          <cell r="A21">
            <v>2012</v>
          </cell>
          <cell r="D21">
            <v>5.3853111716450297E-2</v>
          </cell>
          <cell r="G21">
            <v>0.2813502648479897</v>
          </cell>
          <cell r="J21">
            <v>0.37595712098009187</v>
          </cell>
          <cell r="M21">
            <v>0.36055364352865804</v>
          </cell>
          <cell r="P21">
            <v>0.25541722106063486</v>
          </cell>
        </row>
        <row r="22">
          <cell r="A22">
            <v>2013</v>
          </cell>
          <cell r="D22">
            <v>6.025035059471251E-2</v>
          </cell>
          <cell r="G22">
            <v>0.30446403552260037</v>
          </cell>
          <cell r="J22">
            <v>0.39633982099292742</v>
          </cell>
          <cell r="M22">
            <v>0.38398529291851058</v>
          </cell>
          <cell r="P22">
            <v>0.30030722408913529</v>
          </cell>
        </row>
        <row r="23">
          <cell r="A23">
            <v>2014</v>
          </cell>
          <cell r="D23">
            <v>5.2365250212571809E-2</v>
          </cell>
          <cell r="G23">
            <v>0.29412234850301316</v>
          </cell>
          <cell r="J23">
            <v>0.41436571668912447</v>
          </cell>
          <cell r="M23">
            <v>0.43529906521370232</v>
          </cell>
          <cell r="P23">
            <v>0.30521658419365311</v>
          </cell>
        </row>
        <row r="24">
          <cell r="A24">
            <v>2015</v>
          </cell>
          <cell r="D24">
            <v>5.3168199161818981E-2</v>
          </cell>
          <cell r="G24">
            <v>0.32937732001882158</v>
          </cell>
          <cell r="J24">
            <v>0.43082099702041682</v>
          </cell>
          <cell r="M24">
            <v>0.45150897106204363</v>
          </cell>
          <cell r="P24">
            <v>0.33423820834747203</v>
          </cell>
        </row>
        <row r="25">
          <cell r="A25">
            <v>2016</v>
          </cell>
          <cell r="D25">
            <v>5.7404978960285236E-2</v>
          </cell>
          <cell r="G25">
            <v>0.34385777631795039</v>
          </cell>
          <cell r="J25">
            <v>0.48107685380477289</v>
          </cell>
          <cell r="M25">
            <v>0.48968919877097616</v>
          </cell>
          <cell r="P25">
            <v>0.32236354690389607</v>
          </cell>
        </row>
        <row r="26">
          <cell r="A26">
            <v>2017</v>
          </cell>
          <cell r="D26">
            <v>3.4502343505331941E-2</v>
          </cell>
          <cell r="G26">
            <v>0.32954016239091261</v>
          </cell>
          <cell r="J26">
            <v>0.46761029846626972</v>
          </cell>
          <cell r="M26">
            <v>0.47879264821611128</v>
          </cell>
          <cell r="P26">
            <v>0.34861651620024892</v>
          </cell>
        </row>
        <row r="27">
          <cell r="A27">
            <v>2018</v>
          </cell>
          <cell r="D27">
            <v>4.348713103048394E-2</v>
          </cell>
          <cell r="G27">
            <v>0.31298276588487856</v>
          </cell>
          <cell r="J27">
            <v>0.47644837952606339</v>
          </cell>
          <cell r="M27">
            <v>0.46051509466143614</v>
          </cell>
          <cell r="P27">
            <v>0.34693381700653753</v>
          </cell>
        </row>
        <row r="28">
          <cell r="A28">
            <v>2019</v>
          </cell>
          <cell r="D28">
            <v>5.9532262116726922E-2</v>
          </cell>
          <cell r="G28">
            <v>0.35798266240831078</v>
          </cell>
          <cell r="J28">
            <v>0.5033077819720092</v>
          </cell>
          <cell r="M28">
            <v>0.51926386269190594</v>
          </cell>
          <cell r="P28">
            <v>0.36974866164594866</v>
          </cell>
        </row>
        <row r="29">
          <cell r="A29">
            <v>2020</v>
          </cell>
          <cell r="D29">
            <v>6.3610416620572152E-2</v>
          </cell>
          <cell r="G29">
            <v>0.37040770044852089</v>
          </cell>
          <cell r="J29">
            <v>0.51496374624664776</v>
          </cell>
          <cell r="M29">
            <v>0.51678010930127971</v>
          </cell>
          <cell r="P29">
            <v>0.36039507460064713</v>
          </cell>
        </row>
        <row r="30">
          <cell r="A30">
            <v>2021</v>
          </cell>
          <cell r="D30">
            <v>6.2190812720848053E-2</v>
          </cell>
          <cell r="G30">
            <v>0.42333763471572627</v>
          </cell>
          <cell r="J30">
            <v>0.54356430418491741</v>
          </cell>
          <cell r="M30">
            <v>0.55433911059026708</v>
          </cell>
          <cell r="P30">
            <v>0.42013688699116919</v>
          </cell>
        </row>
        <row r="31">
          <cell r="A31">
            <v>2022</v>
          </cell>
          <cell r="D31">
            <v>7.2520042941001797E-2</v>
          </cell>
          <cell r="G31">
            <v>0.46025039690132541</v>
          </cell>
          <cell r="J31">
            <v>0.57529485710060257</v>
          </cell>
          <cell r="M31">
            <v>0.58680384425825527</v>
          </cell>
          <cell r="P31">
            <v>0.39259836609797638</v>
          </cell>
        </row>
        <row r="32">
          <cell r="A32">
            <v>2023</v>
          </cell>
          <cell r="D32">
            <v>6.5393896955422193E-2</v>
          </cell>
          <cell r="G32">
            <v>0.52443311155043282</v>
          </cell>
          <cell r="J32">
            <v>0.64188207958176002</v>
          </cell>
          <cell r="M32">
            <v>0.62738085398931576</v>
          </cell>
          <cell r="P32">
            <v>0.44667523569679596</v>
          </cell>
        </row>
        <row r="33">
          <cell r="A33">
            <v>2024</v>
          </cell>
          <cell r="D33">
            <v>6.7747907699316101E-2</v>
          </cell>
          <cell r="G33">
            <v>0.58285151287303283</v>
          </cell>
          <cell r="J33">
            <v>0.68634426453360931</v>
          </cell>
          <cell r="M33">
            <v>0.66340219032678971</v>
          </cell>
          <cell r="P33">
            <v>0.47439929770300043</v>
          </cell>
        </row>
        <row r="34">
          <cell r="A34">
            <v>2025</v>
          </cell>
          <cell r="D34">
            <v>8.2674187476912783E-2</v>
          </cell>
          <cell r="G34">
            <v>0.69130354844640562</v>
          </cell>
          <cell r="J34">
            <v>0.71434240812762917</v>
          </cell>
          <cell r="M34">
            <v>0.72317512391684202</v>
          </cell>
          <cell r="P34">
            <v>0.48339319867518776</v>
          </cell>
        </row>
        <row r="39">
          <cell r="D39">
            <v>3.7246680248536938E-2</v>
          </cell>
          <cell r="G39">
            <v>0.16025188888450012</v>
          </cell>
          <cell r="J39">
            <v>0.28716856633513221</v>
          </cell>
          <cell r="M39">
            <v>0.27119941931418451</v>
          </cell>
          <cell r="P39">
            <v>0.18544212604728105</v>
          </cell>
        </row>
        <row r="40">
          <cell r="D40">
            <v>3.9531193452298101E-2</v>
          </cell>
          <cell r="G40">
            <v>0.18265766908518952</v>
          </cell>
          <cell r="J40">
            <v>0.28034513960703206</v>
          </cell>
          <cell r="M40">
            <v>0.28950369655546426</v>
          </cell>
          <cell r="P40">
            <v>0.18307891530526973</v>
          </cell>
        </row>
        <row r="41">
          <cell r="D41">
            <v>3.8636250738228357E-2</v>
          </cell>
          <cell r="G41">
            <v>0.16981185298016982</v>
          </cell>
          <cell r="J41">
            <v>0.266707615714736</v>
          </cell>
          <cell r="M41">
            <v>0.31957284029327387</v>
          </cell>
          <cell r="P41">
            <v>0.22127302872851218</v>
          </cell>
        </row>
        <row r="42">
          <cell r="D42">
            <v>4.3291466649130882E-2</v>
          </cell>
          <cell r="G42">
            <v>0.20735346179133163</v>
          </cell>
          <cell r="J42">
            <v>0.28303799521511702</v>
          </cell>
          <cell r="M42">
            <v>0.33999921113872122</v>
          </cell>
          <cell r="P42">
            <v>0.25972770871839479</v>
          </cell>
        </row>
        <row r="43">
          <cell r="D43">
            <v>3.3357394404707225E-2</v>
          </cell>
          <cell r="G43">
            <v>0.19705091595277457</v>
          </cell>
          <cell r="J43">
            <v>0.26960343785232266</v>
          </cell>
          <cell r="M43">
            <v>0.34577603143418467</v>
          </cell>
          <cell r="P43">
            <v>0.25117645295686836</v>
          </cell>
        </row>
        <row r="44">
          <cell r="D44">
            <v>3.0750645214430841E-2</v>
          </cell>
          <cell r="G44">
            <v>0.20509558331596786</v>
          </cell>
          <cell r="J44">
            <v>0.27375638148321702</v>
          </cell>
          <cell r="M44">
            <v>0.34366963674827183</v>
          </cell>
          <cell r="P44">
            <v>0.29595173894067212</v>
          </cell>
        </row>
        <row r="45">
          <cell r="D45">
            <v>4.2165533005625769E-2</v>
          </cell>
          <cell r="G45">
            <v>0.2216469826888853</v>
          </cell>
          <cell r="J45">
            <v>0.32658985757053433</v>
          </cell>
          <cell r="M45">
            <v>0.35628893223431701</v>
          </cell>
          <cell r="P45">
            <v>0.2897328554648676</v>
          </cell>
        </row>
        <row r="46">
          <cell r="D46">
            <v>2.5787788921341637E-2</v>
          </cell>
          <cell r="G46">
            <v>0.20653898157118675</v>
          </cell>
          <cell r="J46">
            <v>0.33296979311256525</v>
          </cell>
          <cell r="M46">
            <v>0.36532058261926181</v>
          </cell>
          <cell r="P46">
            <v>0.32097886486910454</v>
          </cell>
        </row>
        <row r="47">
          <cell r="D47">
            <v>2.6086118215482679E-2</v>
          </cell>
          <cell r="G47">
            <v>0.21570182394924664</v>
          </cell>
          <cell r="J47">
            <v>0.32850431983180578</v>
          </cell>
          <cell r="M47">
            <v>0.36419733452081809</v>
          </cell>
          <cell r="P47">
            <v>0.28780284296001596</v>
          </cell>
        </row>
        <row r="48">
          <cell r="D48">
            <v>3.004998699760178E-2</v>
          </cell>
          <cell r="G48">
            <v>0.24971695218343615</v>
          </cell>
          <cell r="J48">
            <v>0.30617947949488483</v>
          </cell>
          <cell r="M48">
            <v>0.35903189613720149</v>
          </cell>
          <cell r="P48">
            <v>0.28684920707116651</v>
          </cell>
        </row>
        <row r="49">
          <cell r="D49">
            <v>3.4630306801040081E-2</v>
          </cell>
          <cell r="G49">
            <v>0.24667126412391918</v>
          </cell>
          <cell r="J49">
            <v>0.32355703997495039</v>
          </cell>
          <cell r="M49">
            <v>0.33866324778054618</v>
          </cell>
          <cell r="P49">
            <v>0.29509114361507949</v>
          </cell>
        </row>
        <row r="50">
          <cell r="D50">
            <v>4.3741648640713289E-2</v>
          </cell>
          <cell r="G50">
            <v>0.25752454530822472</v>
          </cell>
          <cell r="J50">
            <v>0.35638031891673083</v>
          </cell>
          <cell r="M50">
            <v>0.38705279984420515</v>
          </cell>
          <cell r="P50">
            <v>0.29710855182553297</v>
          </cell>
        </row>
        <row r="51">
          <cell r="D51">
            <v>4.1070490248778457E-2</v>
          </cell>
          <cell r="G51">
            <v>0.27754497861271044</v>
          </cell>
          <cell r="J51">
            <v>0.4061992250968629</v>
          </cell>
          <cell r="M51">
            <v>0.40950834767016403</v>
          </cell>
          <cell r="P51">
            <v>0.31971800500912156</v>
          </cell>
        </row>
        <row r="52">
          <cell r="D52">
            <v>3.9665346522569582E-2</v>
          </cell>
          <cell r="G52">
            <v>0.3075094461013364</v>
          </cell>
          <cell r="J52">
            <v>0.43017030134965933</v>
          </cell>
          <cell r="M52">
            <v>0.44542374487644232</v>
          </cell>
          <cell r="P52">
            <v>0.31352412222503379</v>
          </cell>
        </row>
        <row r="53">
          <cell r="D53">
            <v>4.3652818680947079E-2</v>
          </cell>
          <cell r="G53">
            <v>0.32646745750436201</v>
          </cell>
          <cell r="J53">
            <v>0.44370239919493171</v>
          </cell>
          <cell r="M53">
            <v>0.48840048840048839</v>
          </cell>
          <cell r="P53">
            <v>0.32786683940050715</v>
          </cell>
        </row>
        <row r="54">
          <cell r="D54">
            <v>4.7542016028451123E-2</v>
          </cell>
          <cell r="G54">
            <v>0.3712733507002427</v>
          </cell>
          <cell r="J54">
            <v>0.46478916307372414</v>
          </cell>
          <cell r="M54">
            <v>0.52886970364927754</v>
          </cell>
          <cell r="P54">
            <v>0.34753136071421992</v>
          </cell>
        </row>
      </sheetData>
      <sheetData sheetId="10"/>
      <sheetData sheetId="11"/>
      <sheetData sheetId="12"/>
      <sheetData sheetId="13"/>
      <sheetData sheetId="14">
        <row r="20">
          <cell r="A20">
            <v>2010</v>
          </cell>
          <cell r="D20">
            <v>1.2875536480686697E-2</v>
          </cell>
          <cell r="G20">
            <v>0.1312066694023887</v>
          </cell>
          <cell r="J20">
            <v>0.14541191159564829</v>
          </cell>
          <cell r="M20">
            <v>4.8855283135156261E-2</v>
          </cell>
          <cell r="P20">
            <v>1.4781301011555122E-2</v>
          </cell>
        </row>
        <row r="21">
          <cell r="A21">
            <v>2011</v>
          </cell>
          <cell r="D21">
            <v>1.3758724883712315E-2</v>
          </cell>
          <cell r="G21">
            <v>0.15322032435232041</v>
          </cell>
          <cell r="J21">
            <v>0.13288833561178276</v>
          </cell>
          <cell r="M21">
            <v>5.1522528038709096E-2</v>
          </cell>
          <cell r="P21">
            <v>1.3559071326878393E-2</v>
          </cell>
        </row>
        <row r="22">
          <cell r="A22">
            <v>2012</v>
          </cell>
          <cell r="D22">
            <v>1.9345292558336516E-2</v>
          </cell>
          <cell r="G22">
            <v>0.15961216948107107</v>
          </cell>
          <cell r="J22">
            <v>0.14395099540581929</v>
          </cell>
          <cell r="M22">
            <v>6.1085534647417269E-2</v>
          </cell>
          <cell r="P22">
            <v>2.0789773807260978E-2</v>
          </cell>
        </row>
        <row r="23">
          <cell r="A23">
            <v>2013</v>
          </cell>
          <cell r="D23">
            <v>2.1295382537786321E-2</v>
          </cell>
          <cell r="G23">
            <v>0.18752829090595563</v>
          </cell>
          <cell r="J23">
            <v>0.15622715274090149</v>
          </cell>
          <cell r="M23">
            <v>6.0044032290346258E-2</v>
          </cell>
          <cell r="P23">
            <v>2.0750595138596683E-2</v>
          </cell>
        </row>
        <row r="24">
          <cell r="A24">
            <v>2014</v>
          </cell>
          <cell r="D24">
            <v>1.5035566892718637E-2</v>
          </cell>
          <cell r="G24">
            <v>0.20300836010805801</v>
          </cell>
          <cell r="J24">
            <v>0.14954552181261635</v>
          </cell>
          <cell r="M24">
            <v>5.385903688237334E-2</v>
          </cell>
          <cell r="P24">
            <v>2.6193960583783659E-2</v>
          </cell>
        </row>
        <row r="25">
          <cell r="A25">
            <v>2015</v>
          </cell>
          <cell r="D25">
            <v>2.2935301599216029E-2</v>
          </cell>
          <cell r="G25">
            <v>0.20546870915459819</v>
          </cell>
          <cell r="J25">
            <v>0.17059882546246433</v>
          </cell>
          <cell r="M25">
            <v>4.803286926191954E-2</v>
          </cell>
          <cell r="P25">
            <v>2.6580703540323495E-2</v>
          </cell>
        </row>
        <row r="26">
          <cell r="A26">
            <v>2016</v>
          </cell>
          <cell r="D26">
            <v>1.8432791409265903E-2</v>
          </cell>
          <cell r="G26">
            <v>0.2052882246674331</v>
          </cell>
          <cell r="J26">
            <v>0.16825840699575798</v>
          </cell>
          <cell r="M26">
            <v>5.3917513590167804E-2</v>
          </cell>
          <cell r="P26">
            <v>2.827750411437685E-2</v>
          </cell>
        </row>
        <row r="27">
          <cell r="A27">
            <v>2017</v>
          </cell>
          <cell r="D27">
            <v>2.4947848380778476E-2</v>
          </cell>
          <cell r="G27">
            <v>0.22779273897989347</v>
          </cell>
          <cell r="J27">
            <v>0.17663525608169381</v>
          </cell>
          <cell r="M27">
            <v>6.9869894900968621E-2</v>
          </cell>
          <cell r="P27">
            <v>2.4217302417787891E-2</v>
          </cell>
        </row>
        <row r="28">
          <cell r="A28">
            <v>2018</v>
          </cell>
          <cell r="D28">
            <v>1.9327613791326196E-2</v>
          </cell>
          <cell r="G28">
            <v>0.22269927572577897</v>
          </cell>
          <cell r="J28">
            <v>0.18995141325421308</v>
          </cell>
          <cell r="M28">
            <v>6.0067186260187318E-2</v>
          </cell>
          <cell r="P28">
            <v>1.7516202487300753E-2</v>
          </cell>
        </row>
        <row r="29">
          <cell r="A29">
            <v>2019</v>
          </cell>
          <cell r="D29">
            <v>2.4577539405988183E-2</v>
          </cell>
          <cell r="G29">
            <v>0.24868263382986297</v>
          </cell>
          <cell r="J29">
            <v>0.14898527901932176</v>
          </cell>
          <cell r="M29">
            <v>6.5377649861354289E-2</v>
          </cell>
          <cell r="P29">
            <v>1.531167770619726E-2</v>
          </cell>
        </row>
        <row r="30">
          <cell r="A30">
            <v>2020</v>
          </cell>
          <cell r="D30">
            <v>2.9869239108790406E-2</v>
          </cell>
          <cell r="G30">
            <v>0.24845033513077658</v>
          </cell>
          <cell r="J30">
            <v>0.17114522130452389</v>
          </cell>
          <cell r="M30">
            <v>5.8690366395573075E-2</v>
          </cell>
          <cell r="P30">
            <v>1.9266403359154093E-2</v>
          </cell>
        </row>
        <row r="31">
          <cell r="A31">
            <v>2021</v>
          </cell>
          <cell r="D31">
            <v>4.0706713780918731E-2</v>
          </cell>
          <cell r="G31">
            <v>0.30653725116162828</v>
          </cell>
          <cell r="J31">
            <v>0.19149144696666995</v>
          </cell>
          <cell r="M31">
            <v>6.4762844630851787E-2</v>
          </cell>
          <cell r="P31">
            <v>2.226268830523858E-2</v>
          </cell>
        </row>
        <row r="32">
          <cell r="A32">
            <v>2022</v>
          </cell>
          <cell r="D32">
            <v>3.0264269888764534E-2</v>
          </cell>
          <cell r="G32">
            <v>0.27149602064404027</v>
          </cell>
          <cell r="J32">
            <v>0.18264502532628388</v>
          </cell>
          <cell r="M32">
            <v>6.5457121734844748E-2</v>
          </cell>
          <cell r="P32">
            <v>1.8475217228140065E-2</v>
          </cell>
        </row>
        <row r="33">
          <cell r="A33">
            <v>2023</v>
          </cell>
          <cell r="D33">
            <v>3.1250180845953969E-2</v>
          </cell>
          <cell r="G33">
            <v>0.26531360170956936</v>
          </cell>
          <cell r="J33">
            <v>0.18297995933778682</v>
          </cell>
          <cell r="M33">
            <v>6.6870534137783363E-2</v>
          </cell>
          <cell r="P33">
            <v>2.3845943572354991E-2</v>
          </cell>
        </row>
        <row r="34">
          <cell r="A34">
            <v>2024</v>
          </cell>
          <cell r="D34">
            <v>2.6281515917838144E-2</v>
          </cell>
          <cell r="G34">
            <v>0.27690632373149421</v>
          </cell>
          <cell r="J34">
            <v>0.21991763868825595</v>
          </cell>
          <cell r="M34">
            <v>7.6236273805509541E-2</v>
          </cell>
          <cell r="P34">
            <v>2.4998982599545368E-2</v>
          </cell>
        </row>
        <row r="35">
          <cell r="A35">
            <v>2025</v>
          </cell>
          <cell r="D35">
            <v>2.4040011961371805E-2</v>
          </cell>
          <cell r="G35">
            <v>0.30520316234601946</v>
          </cell>
          <cell r="J35">
            <v>0.21502428042629645</v>
          </cell>
          <cell r="M35">
            <v>7.9877331241307997E-2</v>
          </cell>
          <cell r="P35">
            <v>2.6822783038671458E-2</v>
          </cell>
        </row>
        <row r="42">
          <cell r="A42">
            <v>2010</v>
          </cell>
          <cell r="D42">
            <v>3.9504054809054332E-3</v>
          </cell>
          <cell r="G42">
            <v>3.7241636149214823E-2</v>
          </cell>
          <cell r="J42">
            <v>3.3072784325113534E-2</v>
          </cell>
          <cell r="M42">
            <v>1.834584307125366E-2</v>
          </cell>
          <cell r="P42">
            <v>5.3364640589145633E-3</v>
          </cell>
        </row>
        <row r="43">
          <cell r="A43">
            <v>2011</v>
          </cell>
          <cell r="D43">
            <v>3.8974416079730523E-3</v>
          </cell>
          <cell r="G43">
            <v>3.4953010750869595E-2</v>
          </cell>
          <cell r="J43">
            <v>2.9892709410548089E-2</v>
          </cell>
          <cell r="M43">
            <v>1.7545678579119046E-2</v>
          </cell>
          <cell r="P43">
            <v>6.3790562824135788E-3</v>
          </cell>
        </row>
        <row r="44">
          <cell r="A44">
            <v>2012</v>
          </cell>
          <cell r="D44">
            <v>7.7272501476456732E-3</v>
          </cell>
          <cell r="G44">
            <v>4.9645990240049641E-2</v>
          </cell>
          <cell r="J44">
            <v>3.7177425220841991E-2</v>
          </cell>
          <cell r="M44">
            <v>2.3908192540643927E-2</v>
          </cell>
          <cell r="P44">
            <v>6.1635941150003388E-3</v>
          </cell>
        </row>
        <row r="45">
          <cell r="A45">
            <v>2013</v>
          </cell>
          <cell r="D45">
            <v>1.0411871725740339E-2</v>
          </cell>
          <cell r="G45">
            <v>6.2374618587636335E-2</v>
          </cell>
          <cell r="J45">
            <v>4.0549856048011028E-2</v>
          </cell>
          <cell r="M45">
            <v>3.1554451149765309E-2</v>
          </cell>
          <cell r="P45">
            <v>6.0401792725208077E-3</v>
          </cell>
        </row>
        <row r="46">
          <cell r="A46">
            <v>2014</v>
          </cell>
          <cell r="D46">
            <v>6.5621103746965025E-3</v>
          </cell>
          <cell r="G46">
            <v>6.1787151612310666E-2</v>
          </cell>
          <cell r="J46">
            <v>3.6764105161680362E-2</v>
          </cell>
          <cell r="M46">
            <v>3.6935166994106094E-2</v>
          </cell>
          <cell r="P46">
            <v>5.3951982735365523E-3</v>
          </cell>
        </row>
        <row r="47">
          <cell r="A47">
            <v>2015</v>
          </cell>
          <cell r="D47">
            <v>9.8841359617813408E-3</v>
          </cell>
          <cell r="G47">
            <v>7.5676979940116476E-2</v>
          </cell>
          <cell r="J47">
            <v>3.4527831898784125E-2</v>
          </cell>
          <cell r="M47">
            <v>3.2243604363110169E-2</v>
          </cell>
          <cell r="P47">
            <v>1.0163999115134194E-2</v>
          </cell>
        </row>
        <row r="48">
          <cell r="A48">
            <v>2016</v>
          </cell>
          <cell r="D48">
            <v>8.8769543169738459E-3</v>
          </cell>
          <cell r="G48">
            <v>7.2264466375451655E-2</v>
          </cell>
          <cell r="J48">
            <v>5.030803361566312E-2</v>
          </cell>
          <cell r="M48">
            <v>2.6741332662178315E-2</v>
          </cell>
          <cell r="P48">
            <v>9.6376833418666992E-3</v>
          </cell>
        </row>
        <row r="49">
          <cell r="A49">
            <v>2017</v>
          </cell>
          <cell r="D49">
            <v>7.8484574977996293E-3</v>
          </cell>
          <cell r="G49">
            <v>8.5170714049973922E-2</v>
          </cell>
          <cell r="J49">
            <v>6.6924449732302202E-2</v>
          </cell>
          <cell r="M49">
            <v>2.9194085436096515E-2</v>
          </cell>
          <cell r="P49">
            <v>1.0860187157225342E-2</v>
          </cell>
        </row>
        <row r="50">
          <cell r="A50">
            <v>2018</v>
          </cell>
          <cell r="D50">
            <v>1.3043059107741339E-2</v>
          </cell>
          <cell r="G50">
            <v>8.7232355273592396E-2</v>
          </cell>
          <cell r="J50">
            <v>7.1449689563417768E-2</v>
          </cell>
          <cell r="M50">
            <v>3.5783580902700465E-2</v>
          </cell>
          <cell r="P50">
            <v>1.2092556426891426E-2</v>
          </cell>
        </row>
        <row r="51">
          <cell r="A51">
            <v>2019</v>
          </cell>
          <cell r="D51">
            <v>1.0979802941431419E-2</v>
          </cell>
          <cell r="G51">
            <v>8.4120752960098188E-2</v>
          </cell>
          <cell r="J51">
            <v>8.4239856792243453E-2</v>
          </cell>
          <cell r="M51">
            <v>4.2474755569802854E-2</v>
          </cell>
          <cell r="P51">
            <v>1.7586949270748053E-2</v>
          </cell>
        </row>
        <row r="52">
          <cell r="A52">
            <v>2020</v>
          </cell>
          <cell r="D52">
            <v>1.0565178346080025E-2</v>
          </cell>
          <cell r="G52">
            <v>7.9040899687019259E-2</v>
          </cell>
          <cell r="J52">
            <v>9.6344528032243304E-2</v>
          </cell>
          <cell r="M52">
            <v>5.0799487167081929E-2</v>
          </cell>
          <cell r="P52">
            <v>1.58193190391589E-2</v>
          </cell>
        </row>
        <row r="53">
          <cell r="A53">
            <v>2021</v>
          </cell>
          <cell r="D53">
            <v>1.7976019989334228E-2</v>
          </cell>
          <cell r="G53">
            <v>0.10569236547025056</v>
          </cell>
          <cell r="J53">
            <v>0.15160053655477859</v>
          </cell>
          <cell r="M53">
            <v>0.11441183391621158</v>
          </cell>
          <cell r="P53">
            <v>2.8791962754226904E-2</v>
          </cell>
        </row>
        <row r="54">
          <cell r="A54">
            <v>2022</v>
          </cell>
          <cell r="D54">
            <v>1.7515356135508458E-2</v>
          </cell>
          <cell r="G54">
            <v>0.10394331551966215</v>
          </cell>
          <cell r="J54">
            <v>0.10858017747781529</v>
          </cell>
          <cell r="M54">
            <v>0.1009635965656223</v>
          </cell>
          <cell r="P54">
            <v>3.5249373859806435E-2</v>
          </cell>
        </row>
        <row r="55">
          <cell r="A55">
            <v>2023</v>
          </cell>
          <cell r="D55">
            <v>9.1535415052083659E-3</v>
          </cell>
          <cell r="G55">
            <v>9.4869935499348454E-2</v>
          </cell>
          <cell r="J55">
            <v>9.9092801560903665E-2</v>
          </cell>
          <cell r="M55">
            <v>8.9242700657868754E-2</v>
          </cell>
          <cell r="P55">
            <v>2.9624326509452015E-2</v>
          </cell>
        </row>
        <row r="56">
          <cell r="A56">
            <v>2024</v>
          </cell>
          <cell r="D56">
            <v>1.5370710803150381E-2</v>
          </cell>
          <cell r="G56">
            <v>9.6568525244987755E-2</v>
          </cell>
          <cell r="J56">
            <v>0.12045529050309144</v>
          </cell>
          <cell r="M56">
            <v>9.1769518521110871E-2</v>
          </cell>
          <cell r="P56">
            <v>2.701524519404928E-2</v>
          </cell>
        </row>
        <row r="57">
          <cell r="A57">
            <v>2025</v>
          </cell>
          <cell r="D57">
            <v>1.3583433150986035E-2</v>
          </cell>
          <cell r="G57">
            <v>0.10464676151671008</v>
          </cell>
          <cell r="J57">
            <v>0.13072195211448492</v>
          </cell>
          <cell r="M57">
            <v>8.3425177565515554E-2</v>
          </cell>
          <cell r="P57">
            <v>2.9472624230181196E-2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Diagnoser"/>
      <sheetName val="Befolkningstall SSB"/>
      <sheetName val="Alle lidelser"/>
      <sheetName val="Angst"/>
      <sheetName val="Depresjon"/>
      <sheetName val="Tilpasningsforstyrrelser"/>
      <sheetName val="Spiseforstyrrelser"/>
      <sheetName val="ADHD"/>
      <sheetName val="Autisme"/>
      <sheetName val="PTSD"/>
      <sheetName val="Anoreksi"/>
      <sheetName val="Bulimi"/>
      <sheetName val="Uspesifisert SF"/>
      <sheetName val="Tics"/>
      <sheetName val="Tourettes"/>
      <sheetName val="O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A19">
            <v>2010</v>
          </cell>
          <cell r="D19">
            <v>6.4914163090128763E-2</v>
          </cell>
          <cell r="G19">
            <v>2.0571909893954774</v>
          </cell>
          <cell r="J19">
            <v>2.7673942337705841</v>
          </cell>
          <cell r="M19">
            <v>1.6280083580115148</v>
          </cell>
          <cell r="P19">
            <v>0.70436112646367011</v>
          </cell>
        </row>
        <row r="20">
          <cell r="A20">
            <v>2011</v>
          </cell>
          <cell r="D20">
            <v>5.2918172629662752E-2</v>
          </cell>
          <cell r="G20">
            <v>1.8958317597677958</v>
          </cell>
          <cell r="J20">
            <v>2.6310362998999519</v>
          </cell>
          <cell r="M20">
            <v>1.5165544122698287</v>
          </cell>
          <cell r="P20">
            <v>0.71801445890060589</v>
          </cell>
        </row>
        <row r="21">
          <cell r="A21">
            <v>2012</v>
          </cell>
          <cell r="D21">
            <v>5.908156916464935E-2</v>
          </cell>
          <cell r="G21">
            <v>1.93482412903156</v>
          </cell>
          <cell r="J21">
            <v>2.5788667687595712</v>
          </cell>
          <cell r="M21">
            <v>1.5494867325198529</v>
          </cell>
          <cell r="P21">
            <v>0.78763543052651586</v>
          </cell>
        </row>
        <row r="22">
          <cell r="A22">
            <v>2013</v>
          </cell>
          <cell r="D22">
            <v>6.076975016880487E-2</v>
          </cell>
          <cell r="G22">
            <v>2.0245511176255038</v>
          </cell>
          <cell r="J22">
            <v>2.5334964868130432</v>
          </cell>
          <cell r="M22">
            <v>1.4951705324645481</v>
          </cell>
          <cell r="P22">
            <v>0.81388445376940322</v>
          </cell>
        </row>
        <row r="23">
          <cell r="A23">
            <v>2014</v>
          </cell>
          <cell r="D23">
            <v>5.0809846740911262E-2</v>
          </cell>
          <cell r="G23">
            <v>2.0945560724009868</v>
          </cell>
          <cell r="J23">
            <v>2.4386824416421966</v>
          </cell>
          <cell r="M23">
            <v>1.3936948037096335</v>
          </cell>
          <cell r="P23">
            <v>0.79720749602819829</v>
          </cell>
        </row>
        <row r="24">
          <cell r="A24">
            <v>2015</v>
          </cell>
          <cell r="D24">
            <v>4.1179291507683326E-2</v>
          </cell>
          <cell r="G24">
            <v>2.0473675955455639</v>
          </cell>
          <cell r="J24">
            <v>2.4111824778496689</v>
          </cell>
          <cell r="M24">
            <v>1.409210487422778</v>
          </cell>
          <cell r="P24">
            <v>0.8047732156995816</v>
          </cell>
        </row>
        <row r="25">
          <cell r="A25">
            <v>2016</v>
          </cell>
          <cell r="D25">
            <v>5.8458281326528999E-2</v>
          </cell>
          <cell r="G25">
            <v>2.0959927738544915</v>
          </cell>
          <cell r="J25">
            <v>2.4038043778783642</v>
          </cell>
          <cell r="M25">
            <v>1.3863448357362327</v>
          </cell>
          <cell r="P25">
            <v>0.85793947483019362</v>
          </cell>
        </row>
        <row r="26">
          <cell r="A26">
            <v>2017</v>
          </cell>
          <cell r="D26">
            <v>4.7772475622767298E-2</v>
          </cell>
          <cell r="G26">
            <v>2.3239921436815356</v>
          </cell>
          <cell r="J26">
            <v>2.6171982809604541</v>
          </cell>
          <cell r="M26">
            <v>1.6106849456118029</v>
          </cell>
          <cell r="P26">
            <v>0.93039496730664173</v>
          </cell>
        </row>
        <row r="27">
          <cell r="A27">
            <v>2018</v>
          </cell>
          <cell r="D27">
            <v>5.1003425282666347E-2</v>
          </cell>
          <cell r="G27">
            <v>2.3097526232369643</v>
          </cell>
          <cell r="J27">
            <v>2.6412665520678802</v>
          </cell>
          <cell r="M27">
            <v>1.6433195648466064</v>
          </cell>
          <cell r="P27">
            <v>0.98655772718797152</v>
          </cell>
        </row>
        <row r="28">
          <cell r="A28">
            <v>2019</v>
          </cell>
          <cell r="D28">
            <v>4.9155078811976366E-2</v>
          </cell>
          <cell r="G28">
            <v>2.3745180520528852</v>
          </cell>
          <cell r="J28">
            <v>2.6794191889951602</v>
          </cell>
          <cell r="M28">
            <v>1.7373922583844958</v>
          </cell>
          <cell r="P28">
            <v>1.0451637782415388</v>
          </cell>
        </row>
        <row r="29">
          <cell r="A29">
            <v>2020</v>
          </cell>
          <cell r="D29">
            <v>5.4207137641878879E-2</v>
          </cell>
          <cell r="G29">
            <v>2.3650657662651819</v>
          </cell>
          <cell r="J29">
            <v>2.8605701275184705</v>
          </cell>
          <cell r="M29">
            <v>1.8163525080603977</v>
          </cell>
          <cell r="P29">
            <v>1.0942183790154869</v>
          </cell>
        </row>
        <row r="30">
          <cell r="A30">
            <v>2021</v>
          </cell>
          <cell r="D30">
            <v>4.7491166077738518E-2</v>
          </cell>
          <cell r="G30">
            <v>2.6318339700399367</v>
          </cell>
          <cell r="J30">
            <v>3.1437769049252502</v>
          </cell>
          <cell r="M30">
            <v>1.9721828162585582</v>
          </cell>
          <cell r="P30">
            <v>1.2312979147281955</v>
          </cell>
        </row>
        <row r="31">
          <cell r="A31">
            <v>2022</v>
          </cell>
          <cell r="D31">
            <v>4.91080605742217E-2</v>
          </cell>
          <cell r="G31">
            <v>2.8964746888138468</v>
          </cell>
          <cell r="J31">
            <v>3.4702554811993935</v>
          </cell>
          <cell r="M31">
            <v>2.2370933957614589</v>
          </cell>
          <cell r="P31">
            <v>1.4127767674143357</v>
          </cell>
        </row>
        <row r="32">
          <cell r="A32">
            <v>2023</v>
          </cell>
          <cell r="D32">
            <v>3.2986302004062523E-2</v>
          </cell>
          <cell r="G32">
            <v>2.9401289403457334</v>
          </cell>
          <cell r="J32">
            <v>3.6654080743537611</v>
          </cell>
          <cell r="M32">
            <v>2.2811117038461828</v>
          </cell>
          <cell r="P32">
            <v>1.5843012266120731</v>
          </cell>
        </row>
        <row r="33">
          <cell r="A33">
            <v>2024</v>
          </cell>
          <cell r="D33">
            <v>3.7378155972036468E-2</v>
          </cell>
          <cell r="G33">
            <v>3.2637610516217692</v>
          </cell>
          <cell r="J33">
            <v>4.1769977648893581</v>
          </cell>
          <cell r="M33">
            <v>2.5267926519960708</v>
          </cell>
          <cell r="P33">
            <v>1.497613469219276</v>
          </cell>
        </row>
        <row r="34">
          <cell r="A34">
            <v>2025</v>
          </cell>
          <cell r="D34">
            <v>3.4007821799013772E-2</v>
          </cell>
          <cell r="G34">
            <v>3.4286764899009796</v>
          </cell>
          <cell r="J34">
            <v>4.3567671315905301</v>
          </cell>
          <cell r="M34">
            <v>2.7564811182826374</v>
          </cell>
          <cell r="P34">
            <v>1.5382282968698979</v>
          </cell>
        </row>
        <row r="39">
          <cell r="D39">
            <v>2.3702432885432598E-2</v>
          </cell>
          <cell r="G39">
            <v>0.71323375897890207</v>
          </cell>
          <cell r="J39">
            <v>1.0986617622147472</v>
          </cell>
          <cell r="M39">
            <v>1.2084327066499694</v>
          </cell>
          <cell r="P39">
            <v>0.70374619776935798</v>
          </cell>
        </row>
        <row r="40">
          <cell r="D40">
            <v>2.394142702040589E-2</v>
          </cell>
          <cell r="G40">
            <v>0.67820116021445365</v>
          </cell>
          <cell r="J40">
            <v>1.0510922957600828</v>
          </cell>
          <cell r="M40">
            <v>1.1005925654174675</v>
          </cell>
          <cell r="P40">
            <v>0.71317849237383824</v>
          </cell>
        </row>
        <row r="41">
          <cell r="D41">
            <v>1.9870071808231731E-2</v>
          </cell>
          <cell r="G41">
            <v>0.67811909396067815</v>
          </cell>
          <cell r="J41">
            <v>1.0361186768069441</v>
          </cell>
          <cell r="M41">
            <v>1.2009882052916798</v>
          </cell>
          <cell r="P41">
            <v>0.74271309085754078</v>
          </cell>
        </row>
        <row r="42">
          <cell r="D42">
            <v>1.3151837969356216E-2</v>
          </cell>
          <cell r="G42">
            <v>0.72826581702321347</v>
          </cell>
          <cell r="J42">
            <v>1.0502412716434857</v>
          </cell>
          <cell r="M42">
            <v>1.1903916696248966</v>
          </cell>
          <cell r="P42">
            <v>0.80757196873603199</v>
          </cell>
        </row>
        <row r="43">
          <cell r="D43">
            <v>1.859264606164009E-2</v>
          </cell>
          <cell r="G43">
            <v>0.72975635823188556</v>
          </cell>
          <cell r="J43">
            <v>1.0261270240682341</v>
          </cell>
          <cell r="M43">
            <v>1.1473477406679764</v>
          </cell>
          <cell r="P43">
            <v>0.76012349009381652</v>
          </cell>
        </row>
        <row r="44">
          <cell r="D44">
            <v>2.0866509252649497E-2</v>
          </cell>
          <cell r="G44">
            <v>0.72551191638242107</v>
          </cell>
          <cell r="J44">
            <v>1.0900929785187561</v>
          </cell>
          <cell r="M44">
            <v>1.1961590789339163</v>
          </cell>
          <cell r="P44">
            <v>0.77545334425465007</v>
          </cell>
        </row>
        <row r="45">
          <cell r="D45">
            <v>1.664428934432596E-2</v>
          </cell>
          <cell r="G45">
            <v>0.76039475812975243</v>
          </cell>
          <cell r="J45">
            <v>1.1265700642458332</v>
          </cell>
          <cell r="M45">
            <v>1.1420122066318505</v>
          </cell>
          <cell r="P45">
            <v>0.8577538174261361</v>
          </cell>
        </row>
        <row r="46">
          <cell r="D46">
            <v>2.522718481435595E-2</v>
          </cell>
          <cell r="G46">
            <v>0.84052848428068005</v>
          </cell>
          <cell r="J46">
            <v>1.2013351840835482</v>
          </cell>
          <cell r="M46">
            <v>1.3405608420521076</v>
          </cell>
          <cell r="P46">
            <v>0.93880284536903524</v>
          </cell>
        </row>
        <row r="47">
          <cell r="D47">
            <v>2.3250670583364996E-2</v>
          </cell>
          <cell r="G47">
            <v>0.865979381443299</v>
          </cell>
          <cell r="J47">
            <v>1.2466738937617028</v>
          </cell>
          <cell r="M47">
            <v>1.408282706192945</v>
          </cell>
          <cell r="P47">
            <v>0.96498600286593594</v>
          </cell>
        </row>
        <row r="48">
          <cell r="D48">
            <v>1.0401918576092925E-2</v>
          </cell>
          <cell r="G48">
            <v>0.8830033754113451</v>
          </cell>
          <cell r="J48">
            <v>1.323537749985825</v>
          </cell>
          <cell r="M48">
            <v>1.532296842442699</v>
          </cell>
          <cell r="P48">
            <v>1.0388429000272901</v>
          </cell>
        </row>
        <row r="49">
          <cell r="D49">
            <v>2.4065128454960057E-2</v>
          </cell>
          <cell r="G49">
            <v>0.88854702668293462</v>
          </cell>
          <cell r="J49">
            <v>1.5190320586417028</v>
          </cell>
          <cell r="M49">
            <v>1.6965416031673077</v>
          </cell>
          <cell r="P49">
            <v>1.1754970916790382</v>
          </cell>
        </row>
        <row r="50">
          <cell r="D50">
            <v>2.3368825986134496E-2</v>
          </cell>
          <cell r="G50">
            <v>1.0102473308653899</v>
          </cell>
          <cell r="J50">
            <v>1.8819103255046075</v>
          </cell>
          <cell r="M50">
            <v>2.3442254481130163</v>
          </cell>
          <cell r="P50">
            <v>1.6521685861308502</v>
          </cell>
        </row>
        <row r="51">
          <cell r="D51">
            <v>1.3287511551075382E-2</v>
          </cell>
          <cell r="G51">
            <v>1.1950760255559063</v>
          </cell>
          <cell r="J51">
            <v>2.2669041369828773</v>
          </cell>
          <cell r="M51">
            <v>3.068485626822393</v>
          </cell>
          <cell r="P51">
            <v>2.1631984168702267</v>
          </cell>
        </row>
        <row r="52">
          <cell r="D52">
            <v>1.2204722006944486E-2</v>
          </cell>
          <cell r="G52">
            <v>1.2327639319771659</v>
          </cell>
          <cell r="J52">
            <v>2.5249460366720182</v>
          </cell>
          <cell r="M52">
            <v>3.3011901659282423</v>
          </cell>
          <cell r="P52">
            <v>2.4304291207129585</v>
          </cell>
        </row>
        <row r="53">
          <cell r="D53">
            <v>1.2296568642520305E-2</v>
          </cell>
          <cell r="G53">
            <v>1.4232883777585128</v>
          </cell>
          <cell r="J53">
            <v>2.8955012236122863</v>
          </cell>
          <cell r="M53">
            <v>3.4623550547117423</v>
          </cell>
          <cell r="P53">
            <v>2.4540894327412492</v>
          </cell>
        </row>
        <row r="54">
          <cell r="D54">
            <v>8.0265741346735656E-3</v>
          </cell>
          <cell r="G54">
            <v>1.5429831006612784</v>
          </cell>
          <cell r="J54">
            <v>3.0562945295538637</v>
          </cell>
          <cell r="M54">
            <v>3.8054126867499387</v>
          </cell>
          <cell r="P54">
            <v>2.4241233429324032</v>
          </cell>
        </row>
      </sheetData>
      <sheetData sheetId="8">
        <row r="20">
          <cell r="A20">
            <v>2010</v>
          </cell>
          <cell r="D20">
            <v>0.16309012875536483</v>
          </cell>
          <cell r="G20">
            <v>0.64091488304788236</v>
          </cell>
          <cell r="J20">
            <v>0.81841782704357036</v>
          </cell>
          <cell r="M20">
            <v>0.53740811448671888</v>
          </cell>
          <cell r="P20">
            <v>0.24806879088957726</v>
          </cell>
        </row>
        <row r="21">
          <cell r="A21">
            <v>2011</v>
          </cell>
          <cell r="D21">
            <v>0.16192960824676803</v>
          </cell>
          <cell r="G21">
            <v>0.65226539486604007</v>
          </cell>
          <cell r="J21">
            <v>0.86071927720965047</v>
          </cell>
          <cell r="M21">
            <v>0.58840220426815604</v>
          </cell>
          <cell r="P21">
            <v>0.26933246226572083</v>
          </cell>
        </row>
        <row r="22">
          <cell r="A22">
            <v>2012</v>
          </cell>
          <cell r="D22">
            <v>0.16574210110791013</v>
          </cell>
          <cell r="G22">
            <v>0.66604264620745246</v>
          </cell>
          <cell r="J22">
            <v>0.87289433384379789</v>
          </cell>
          <cell r="M22">
            <v>0.6361834949865165</v>
          </cell>
          <cell r="P22">
            <v>0.31897452955711841</v>
          </cell>
        </row>
        <row r="23">
          <cell r="A23">
            <v>2013</v>
          </cell>
          <cell r="D23">
            <v>0.20724043006284734</v>
          </cell>
          <cell r="G23">
            <v>0.64664927898605395</v>
          </cell>
          <cell r="J23">
            <v>0.88349148446578774</v>
          </cell>
          <cell r="M23">
            <v>0.6849467387195054</v>
          </cell>
          <cell r="P23">
            <v>0.37696914501783974</v>
          </cell>
        </row>
        <row r="24">
          <cell r="A24">
            <v>2014</v>
          </cell>
          <cell r="D24">
            <v>0.20946100085028724</v>
          </cell>
          <cell r="G24">
            <v>0.6601767931073067</v>
          </cell>
          <cell r="J24">
            <v>0.83184696508267852</v>
          </cell>
          <cell r="M24">
            <v>0.70902101978028464</v>
          </cell>
          <cell r="P24">
            <v>0.40771469082584999</v>
          </cell>
        </row>
        <row r="25">
          <cell r="A25">
            <v>2015</v>
          </cell>
          <cell r="D25">
            <v>0.23873563937365777</v>
          </cell>
          <cell r="G25">
            <v>0.6723479897527056</v>
          </cell>
          <cell r="J25">
            <v>0.84277392117862571</v>
          </cell>
          <cell r="M25">
            <v>0.7522686293636015</v>
          </cell>
          <cell r="P25">
            <v>0.44338875692794932</v>
          </cell>
        </row>
        <row r="26">
          <cell r="A26">
            <v>2016</v>
          </cell>
          <cell r="D26">
            <v>0.30493103502757019</v>
          </cell>
          <cell r="G26">
            <v>0.69541386106092951</v>
          </cell>
          <cell r="J26">
            <v>0.90843740866254319</v>
          </cell>
          <cell r="M26">
            <v>0.76223115102812566</v>
          </cell>
          <cell r="P26">
            <v>0.46544771772264293</v>
          </cell>
        </row>
        <row r="27">
          <cell r="A27">
            <v>2017</v>
          </cell>
          <cell r="D27">
            <v>0.34502343505331939</v>
          </cell>
          <cell r="G27">
            <v>0.7572843055864904</v>
          </cell>
          <cell r="J27">
            <v>0.94389464968655123</v>
          </cell>
          <cell r="M27">
            <v>0.80166510991637674</v>
          </cell>
          <cell r="P27">
            <v>0.52039040544269788</v>
          </cell>
        </row>
        <row r="28">
          <cell r="A28">
            <v>2018</v>
          </cell>
          <cell r="D28">
            <v>0.41769120915699387</v>
          </cell>
          <cell r="G28">
            <v>0.75888289228176475</v>
          </cell>
          <cell r="J28">
            <v>0.94033798792788126</v>
          </cell>
          <cell r="M28">
            <v>0.8401990374418794</v>
          </cell>
          <cell r="P28">
            <v>0.56051847959362411</v>
          </cell>
        </row>
        <row r="29">
          <cell r="A29">
            <v>2019</v>
          </cell>
          <cell r="D29">
            <v>0.52650551083050245</v>
          </cell>
          <cell r="G29">
            <v>0.82125434317200718</v>
          </cell>
          <cell r="J29">
            <v>0.96956223030190747</v>
          </cell>
          <cell r="M29">
            <v>0.88748281018688979</v>
          </cell>
          <cell r="P29">
            <v>0.60509481898194362</v>
          </cell>
        </row>
        <row r="30">
          <cell r="A30">
            <v>2020</v>
          </cell>
          <cell r="D30">
            <v>0.54483704670663979</v>
          </cell>
          <cell r="G30">
            <v>0.79070705034520983</v>
          </cell>
          <cell r="J30">
            <v>0.91150111167989722</v>
          </cell>
          <cell r="M30">
            <v>0.86282460726998333</v>
          </cell>
          <cell r="P30">
            <v>0.55475908495917226</v>
          </cell>
        </row>
        <row r="31">
          <cell r="A31">
            <v>2021</v>
          </cell>
          <cell r="D31">
            <v>0.62643109540636044</v>
          </cell>
          <cell r="G31">
            <v>0.89665971304849001</v>
          </cell>
          <cell r="J31">
            <v>0.99439849822455761</v>
          </cell>
          <cell r="M31">
            <v>0.91901560476161104</v>
          </cell>
          <cell r="P31">
            <v>0.60908431850486067</v>
          </cell>
        </row>
        <row r="32">
          <cell r="A32">
            <v>2022</v>
          </cell>
          <cell r="D32">
            <v>0.72234530960919119</v>
          </cell>
          <cell r="G32">
            <v>0.9960025443055649</v>
          </cell>
          <cell r="J32">
            <v>1.1040041409398456</v>
          </cell>
          <cell r="M32">
            <v>0.96645515032035489</v>
          </cell>
          <cell r="P32">
            <v>0.60448601368320776</v>
          </cell>
        </row>
        <row r="33">
          <cell r="A33">
            <v>2023</v>
          </cell>
          <cell r="D33">
            <v>0.74826821914478669</v>
          </cell>
          <cell r="G33">
            <v>1.154681959191258</v>
          </cell>
          <cell r="J33">
            <v>1.1893697356956143</v>
          </cell>
          <cell r="M33">
            <v>1.0210905156544672</v>
          </cell>
          <cell r="P33">
            <v>0.68920593007904052</v>
          </cell>
        </row>
        <row r="34">
          <cell r="A34">
            <v>2024</v>
          </cell>
          <cell r="D34">
            <v>0.75340345631136008</v>
          </cell>
          <cell r="G34">
            <v>1.4037180118748218</v>
          </cell>
          <cell r="J34">
            <v>1.4071854135673372</v>
          </cell>
          <cell r="M34">
            <v>1.1948569836825054</v>
          </cell>
          <cell r="P34">
            <v>0.70811071642433154</v>
          </cell>
        </row>
        <row r="35">
          <cell r="A35">
            <v>2025</v>
          </cell>
          <cell r="D35">
            <v>0.74758573782314763</v>
          </cell>
          <cell r="G35">
            <v>1.6883355658865864</v>
          </cell>
          <cell r="J35">
            <v>1.4813585493798209</v>
          </cell>
          <cell r="M35">
            <v>1.2994330135862784</v>
          </cell>
          <cell r="P35">
            <v>0.80818211503475312</v>
          </cell>
        </row>
        <row r="42">
          <cell r="A42">
            <v>2010</v>
          </cell>
          <cell r="D42">
            <v>4.5711834850477154E-2</v>
          </cell>
          <cell r="G42">
            <v>0.14332387245303888</v>
          </cell>
          <cell r="J42">
            <v>0.21698973130379368</v>
          </cell>
          <cell r="M42">
            <v>0.20499485518748656</v>
          </cell>
          <cell r="P42">
            <v>9.005283099418325E-2</v>
          </cell>
        </row>
        <row r="43">
          <cell r="A43">
            <v>2011</v>
          </cell>
          <cell r="D43">
            <v>5.0666740903649678E-2</v>
          </cell>
          <cell r="G43">
            <v>0.14150331771723013</v>
          </cell>
          <cell r="J43">
            <v>0.25529989658738367</v>
          </cell>
          <cell r="M43">
            <v>0.21932098223898808</v>
          </cell>
          <cell r="P43">
            <v>0.12056416373761665</v>
          </cell>
        </row>
        <row r="44">
          <cell r="A44">
            <v>2012</v>
          </cell>
          <cell r="D44">
            <v>4.4707661568521385E-2</v>
          </cell>
          <cell r="G44">
            <v>0.15965699134015965</v>
          </cell>
          <cell r="J44">
            <v>0.2650912059225255</v>
          </cell>
          <cell r="M44">
            <v>0.27574115396875998</v>
          </cell>
          <cell r="P44">
            <v>0.13991358641050769</v>
          </cell>
        </row>
        <row r="45">
          <cell r="A45">
            <v>2013</v>
          </cell>
          <cell r="D45">
            <v>5.2059358628701695E-2</v>
          </cell>
          <cell r="G45">
            <v>0.1595891142242227</v>
          </cell>
          <cell r="J45">
            <v>0.28871497506183852</v>
          </cell>
          <cell r="M45">
            <v>0.30371159231649114</v>
          </cell>
          <cell r="P45">
            <v>0.18180939610287633</v>
          </cell>
        </row>
        <row r="46">
          <cell r="A46">
            <v>2014</v>
          </cell>
          <cell r="D46">
            <v>6.2886891090841474E-2</v>
          </cell>
          <cell r="G46">
            <v>0.15196299450595327</v>
          </cell>
          <cell r="J46">
            <v>0.29819774186696296</v>
          </cell>
          <cell r="M46">
            <v>0.33005893909626721</v>
          </cell>
          <cell r="P46">
            <v>0.20082126907052722</v>
          </cell>
        </row>
        <row r="47">
          <cell r="A47">
            <v>2015</v>
          </cell>
          <cell r="D47">
            <v>7.0287189061556191E-2</v>
          </cell>
          <cell r="G47">
            <v>0.16012810248198558</v>
          </cell>
          <cell r="J47">
            <v>0.31403885203179849</v>
          </cell>
          <cell r="M47">
            <v>0.35939822424247192</v>
          </cell>
          <cell r="P47">
            <v>0.23138045044452546</v>
          </cell>
        </row>
        <row r="48">
          <cell r="A48">
            <v>2016</v>
          </cell>
          <cell r="D48">
            <v>7.434449240465596E-2</v>
          </cell>
          <cell r="G48">
            <v>0.16879685056355498</v>
          </cell>
          <cell r="J48">
            <v>0.32576513570798249</v>
          </cell>
          <cell r="M48">
            <v>0.37595167683885988</v>
          </cell>
          <cell r="P48">
            <v>0.25479625335060085</v>
          </cell>
        </row>
        <row r="49">
          <cell r="A49">
            <v>2017</v>
          </cell>
          <cell r="D49">
            <v>9.0817865331681416E-2</v>
          </cell>
          <cell r="G49">
            <v>0.19216642357525365</v>
          </cell>
          <cell r="J49">
            <v>0.33379602088703814</v>
          </cell>
          <cell r="M49">
            <v>0.44659060423866564</v>
          </cell>
          <cell r="P49">
            <v>0.2618511792353222</v>
          </cell>
        </row>
        <row r="50">
          <cell r="A50">
            <v>2018</v>
          </cell>
          <cell r="D50">
            <v>0.12419260628675449</v>
          </cell>
          <cell r="G50">
            <v>0.20407084324610097</v>
          </cell>
          <cell r="J50">
            <v>0.38352879340363322</v>
          </cell>
          <cell r="M50">
            <v>0.46041540761474598</v>
          </cell>
          <cell r="P50">
            <v>0.28175656474657024</v>
          </cell>
        </row>
        <row r="51">
          <cell r="A51">
            <v>2019</v>
          </cell>
          <cell r="D51">
            <v>0.14967205062267039</v>
          </cell>
          <cell r="G51">
            <v>0.22167670119673674</v>
          </cell>
          <cell r="J51">
            <v>0.41876928809221026</v>
          </cell>
          <cell r="M51">
            <v>0.4960730886359993</v>
          </cell>
          <cell r="P51">
            <v>0.33233269656448045</v>
          </cell>
        </row>
        <row r="52">
          <cell r="A52">
            <v>2020</v>
          </cell>
          <cell r="D52">
            <v>0.17843412317824042</v>
          </cell>
          <cell r="G52">
            <v>0.21165985889342742</v>
          </cell>
          <cell r="J52">
            <v>0.43435324721203017</v>
          </cell>
          <cell r="M52">
            <v>0.54186119644887387</v>
          </cell>
          <cell r="P52">
            <v>0.33463944121297667</v>
          </cell>
        </row>
        <row r="53">
          <cell r="A53">
            <v>2021</v>
          </cell>
          <cell r="D53">
            <v>0.20732343054365476</v>
          </cell>
          <cell r="G53">
            <v>0.25537850743065615</v>
          </cell>
          <cell r="J53">
            <v>0.54290453928517568</v>
          </cell>
          <cell r="M53">
            <v>0.65807090287977021</v>
          </cell>
          <cell r="P53">
            <v>0.43616760597892673</v>
          </cell>
        </row>
        <row r="54">
          <cell r="A54">
            <v>2022</v>
          </cell>
          <cell r="D54">
            <v>0.23071951875049071</v>
          </cell>
          <cell r="G54">
            <v>0.30366685895273032</v>
          </cell>
          <cell r="J54">
            <v>0.64210723659542557</v>
          </cell>
          <cell r="M54">
            <v>0.81174731638760322</v>
          </cell>
          <cell r="P54">
            <v>0.53059583810024424</v>
          </cell>
        </row>
        <row r="55">
          <cell r="A55">
            <v>2023</v>
          </cell>
          <cell r="D55">
            <v>0.25690939824618142</v>
          </cell>
          <cell r="G55">
            <v>0.34294936453500102</v>
          </cell>
          <cell r="J55">
            <v>0.73128951229442085</v>
          </cell>
          <cell r="M55">
            <v>0.95402816278500402</v>
          </cell>
          <cell r="P55">
            <v>0.63260280567058991</v>
          </cell>
        </row>
        <row r="56">
          <cell r="A56">
            <v>2024</v>
          </cell>
          <cell r="D56">
            <v>0.3018807601738735</v>
          </cell>
          <cell r="G56">
            <v>0.41645176511900972</v>
          </cell>
          <cell r="J56">
            <v>0.86758304172479783</v>
          </cell>
          <cell r="M56">
            <v>1.0677927875380107</v>
          </cell>
          <cell r="P56">
            <v>0.70546628927187771</v>
          </cell>
        </row>
        <row r="57">
          <cell r="A57">
            <v>2025</v>
          </cell>
          <cell r="D57">
            <v>0.27722552203603312</v>
          </cell>
          <cell r="G57">
            <v>0.5187807539019883</v>
          </cell>
          <cell r="J57">
            <v>0.93340060544904147</v>
          </cell>
          <cell r="M57">
            <v>1.2391317658584373</v>
          </cell>
          <cell r="P57">
            <v>0.74418376181207513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anne Stavenes Støle" id="{D1361449-BEF9-428B-8752-FCB21AAAE722}" userId="S::HanneStavenes.Stole@fhi.no::372417a2-eded-404d-a256-0ff3143bd878" providerId="AD"/>
</personList>
</file>

<file path=xl/theme/theme1.xml><?xml version="1.0" encoding="utf-8"?>
<a:theme xmlns:a="http://schemas.openxmlformats.org/drawingml/2006/main" name="Office-tema">
  <a:themeElements>
    <a:clrScheme name="Egendefinert 6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A826A"/>
      </a:accent2>
      <a:accent3>
        <a:srgbClr val="4BACC6"/>
      </a:accent3>
      <a:accent4>
        <a:srgbClr val="9BBB59"/>
      </a:accent4>
      <a:accent5>
        <a:srgbClr val="C0504D"/>
      </a:accent5>
      <a:accent6>
        <a:srgbClr val="8064A2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6-06-22T13:35:53.66" personId="{D1361449-BEF9-428B-8752-FCB21AAAE722}" id="{7BC1A7DF-04DB-4C1A-BA71-0893D448367E}">
    <text xml:space="preserve">Dersom antall registrerte personer med en diagnose er 5 eller færre, er tallet fjernet fra tabellen </text>
  </threadedComment>
  <threadedComment ref="C10" dT="2026-06-22T13:36:13.38" personId="{D1361449-BEF9-428B-8752-FCB21AAAE722}" id="{30F7D85B-7802-4CEA-9E32-68BA641C80E2}">
    <text xml:space="preserve">Dersom antall registrerte personer med en diagnose er 5 eller færre, er tallet fjernet fra tabellen 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B343-C1A4-4848-BF1E-E30D5B341E78}">
  <dimension ref="A1:AA74"/>
  <sheetViews>
    <sheetView tabSelected="1" workbookViewId="0">
      <selection activeCell="S3" sqref="S3"/>
    </sheetView>
  </sheetViews>
  <sheetFormatPr defaultColWidth="11.42578125" defaultRowHeight="15"/>
  <sheetData>
    <row r="1" spans="1:27" ht="21">
      <c r="A1" s="33" t="s">
        <v>0</v>
      </c>
    </row>
    <row r="3" spans="1:27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U3" s="41" t="s">
        <v>1</v>
      </c>
      <c r="V3" s="42"/>
      <c r="W3" s="42"/>
      <c r="X3" s="42"/>
      <c r="Y3" s="42"/>
      <c r="Z3" s="42"/>
    </row>
    <row r="4" spans="1:27"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  <c r="L4" s="34">
        <v>2019</v>
      </c>
      <c r="M4" s="34">
        <v>2020</v>
      </c>
      <c r="N4" s="34">
        <v>2021</v>
      </c>
      <c r="O4" s="34">
        <v>2022</v>
      </c>
      <c r="P4" s="34">
        <v>2023</v>
      </c>
      <c r="Q4" s="34">
        <v>2024</v>
      </c>
      <c r="R4" s="34">
        <v>2025</v>
      </c>
      <c r="V4" s="35" t="s">
        <v>2</v>
      </c>
      <c r="W4" s="35" t="s">
        <v>3</v>
      </c>
      <c r="X4" s="35" t="s">
        <v>4</v>
      </c>
      <c r="Y4" s="35" t="s">
        <v>5</v>
      </c>
      <c r="Z4" s="35" t="s">
        <v>6</v>
      </c>
    </row>
    <row r="5" spans="1:27">
      <c r="B5" s="34" t="s">
        <v>7</v>
      </c>
      <c r="C5" s="3">
        <v>30136</v>
      </c>
      <c r="D5" s="3">
        <v>30079</v>
      </c>
      <c r="E5" s="3">
        <v>29330</v>
      </c>
      <c r="F5" s="3">
        <v>29504</v>
      </c>
      <c r="G5" s="3">
        <v>29005</v>
      </c>
      <c r="H5" s="3">
        <v>28839</v>
      </c>
      <c r="I5" s="3">
        <v>28851</v>
      </c>
      <c r="J5" s="3">
        <v>28685</v>
      </c>
      <c r="K5" s="3">
        <v>27628</v>
      </c>
      <c r="L5" s="3">
        <v>26835</v>
      </c>
      <c r="M5" s="3">
        <v>26619</v>
      </c>
      <c r="N5" s="3">
        <v>26005</v>
      </c>
      <c r="O5" s="3">
        <v>27572</v>
      </c>
      <c r="P5" s="3">
        <v>25310</v>
      </c>
      <c r="Q5" s="3">
        <v>25637</v>
      </c>
      <c r="R5" s="3">
        <v>26206</v>
      </c>
      <c r="U5" s="34">
        <v>2008</v>
      </c>
      <c r="V5">
        <v>171785</v>
      </c>
      <c r="W5">
        <v>179218</v>
      </c>
      <c r="X5">
        <v>122352</v>
      </c>
      <c r="Y5">
        <v>122829</v>
      </c>
      <c r="Z5">
        <v>139256</v>
      </c>
    </row>
    <row r="6" spans="1:27">
      <c r="B6" s="34" t="s">
        <v>8</v>
      </c>
      <c r="C6" s="3">
        <v>29865</v>
      </c>
      <c r="D6" s="3">
        <v>30586</v>
      </c>
      <c r="E6" s="3">
        <v>30517</v>
      </c>
      <c r="F6" s="3">
        <v>29776</v>
      </c>
      <c r="G6" s="3">
        <v>29908</v>
      </c>
      <c r="H6" s="3">
        <v>29423</v>
      </c>
      <c r="I6" s="3">
        <v>29195</v>
      </c>
      <c r="J6" s="3">
        <v>29138</v>
      </c>
      <c r="K6" s="3">
        <v>29038</v>
      </c>
      <c r="L6" s="3">
        <v>27901</v>
      </c>
      <c r="M6" s="3">
        <v>27165</v>
      </c>
      <c r="N6" s="3">
        <v>26803</v>
      </c>
      <c r="O6" s="3">
        <v>26296</v>
      </c>
      <c r="P6" s="3">
        <v>28037</v>
      </c>
      <c r="Q6" s="3">
        <v>25788</v>
      </c>
      <c r="R6" s="3">
        <v>25926</v>
      </c>
      <c r="U6" s="34">
        <v>2009</v>
      </c>
      <c r="V6">
        <v>174496</v>
      </c>
      <c r="W6">
        <v>177788</v>
      </c>
      <c r="X6">
        <v>123462</v>
      </c>
      <c r="Y6">
        <v>124509</v>
      </c>
      <c r="Z6">
        <v>144342</v>
      </c>
    </row>
    <row r="7" spans="1:27">
      <c r="B7" s="34" t="s">
        <v>9</v>
      </c>
      <c r="C7" s="3">
        <v>29333</v>
      </c>
      <c r="D7" s="3">
        <v>30213</v>
      </c>
      <c r="E7" s="3">
        <v>30948</v>
      </c>
      <c r="F7" s="3">
        <v>30995</v>
      </c>
      <c r="G7" s="3">
        <v>30149</v>
      </c>
      <c r="H7" s="3">
        <v>30243</v>
      </c>
      <c r="I7" s="3">
        <v>29631</v>
      </c>
      <c r="J7" s="3">
        <v>29464</v>
      </c>
      <c r="K7" s="3">
        <v>29367</v>
      </c>
      <c r="L7" s="3">
        <v>29160</v>
      </c>
      <c r="M7" s="3">
        <v>28058</v>
      </c>
      <c r="N7" s="3">
        <v>27195</v>
      </c>
      <c r="O7" s="3">
        <v>26990</v>
      </c>
      <c r="P7" s="3">
        <v>26820</v>
      </c>
      <c r="Q7" s="3">
        <v>28369</v>
      </c>
      <c r="R7" s="3">
        <v>26019</v>
      </c>
      <c r="U7" s="34">
        <v>2010</v>
      </c>
      <c r="V7">
        <v>177197</v>
      </c>
      <c r="W7">
        <v>177221</v>
      </c>
      <c r="X7">
        <v>123969</v>
      </c>
      <c r="Y7">
        <v>125369</v>
      </c>
      <c r="Z7">
        <v>149912</v>
      </c>
    </row>
    <row r="8" spans="1:27">
      <c r="B8" s="34" t="s">
        <v>10</v>
      </c>
      <c r="C8" s="3">
        <v>29645</v>
      </c>
      <c r="D8" s="3">
        <v>29648</v>
      </c>
      <c r="E8" s="3">
        <v>30441</v>
      </c>
      <c r="F8" s="3">
        <v>31342</v>
      </c>
      <c r="G8" s="3">
        <v>31228</v>
      </c>
      <c r="H8" s="3">
        <v>30383</v>
      </c>
      <c r="I8" s="3">
        <v>30416</v>
      </c>
      <c r="J8" s="3">
        <v>29783</v>
      </c>
      <c r="K8" s="3">
        <v>29650</v>
      </c>
      <c r="L8" s="3">
        <v>29452</v>
      </c>
      <c r="M8" s="3">
        <v>29261</v>
      </c>
      <c r="N8" s="3">
        <v>28108</v>
      </c>
      <c r="O8" s="3">
        <v>27261</v>
      </c>
      <c r="P8" s="3">
        <v>27466</v>
      </c>
      <c r="Q8" s="3">
        <v>27125</v>
      </c>
      <c r="R8" s="3">
        <v>28561</v>
      </c>
      <c r="U8" s="34">
        <v>2011</v>
      </c>
      <c r="V8">
        <v>179605</v>
      </c>
      <c r="W8">
        <v>177381</v>
      </c>
      <c r="X8">
        <v>123776</v>
      </c>
      <c r="Y8">
        <v>125387</v>
      </c>
      <c r="Z8">
        <v>156763</v>
      </c>
    </row>
    <row r="9" spans="1:27">
      <c r="B9" s="34" t="s">
        <v>11</v>
      </c>
      <c r="C9" s="3">
        <v>29067</v>
      </c>
      <c r="D9" s="3">
        <v>29848</v>
      </c>
      <c r="E9" s="3">
        <v>29868</v>
      </c>
      <c r="F9" s="3">
        <v>30739</v>
      </c>
      <c r="G9" s="3">
        <v>31605</v>
      </c>
      <c r="H9" s="3">
        <v>31420</v>
      </c>
      <c r="I9" s="3">
        <v>30582</v>
      </c>
      <c r="J9" s="3">
        <v>30566</v>
      </c>
      <c r="K9" s="3">
        <v>29979</v>
      </c>
      <c r="L9" s="3">
        <v>29663</v>
      </c>
      <c r="M9" s="3">
        <v>29547</v>
      </c>
      <c r="N9" s="3">
        <v>29248</v>
      </c>
      <c r="O9" s="3">
        <v>28134</v>
      </c>
      <c r="P9" s="3">
        <v>27692</v>
      </c>
      <c r="Q9" s="3">
        <v>27707</v>
      </c>
      <c r="R9" s="3">
        <v>27331</v>
      </c>
      <c r="U9" s="34">
        <v>2012</v>
      </c>
      <c r="V9">
        <v>181177</v>
      </c>
      <c r="W9">
        <v>177255</v>
      </c>
      <c r="X9">
        <v>123731</v>
      </c>
      <c r="Y9">
        <v>125480</v>
      </c>
      <c r="Z9">
        <v>162243</v>
      </c>
    </row>
    <row r="10" spans="1:27">
      <c r="B10" s="34" t="s">
        <v>12</v>
      </c>
      <c r="C10" s="3">
        <v>29151</v>
      </c>
      <c r="D10" s="3">
        <v>29231</v>
      </c>
      <c r="E10" s="3">
        <v>30073</v>
      </c>
      <c r="F10" s="3">
        <v>30128</v>
      </c>
      <c r="G10" s="3">
        <v>30973</v>
      </c>
      <c r="H10" s="3">
        <v>31802</v>
      </c>
      <c r="I10" s="3">
        <v>31567</v>
      </c>
      <c r="J10" s="3">
        <v>30743</v>
      </c>
      <c r="K10" s="3">
        <v>30677</v>
      </c>
      <c r="L10" s="3">
        <v>30034</v>
      </c>
      <c r="M10" s="3">
        <v>29721</v>
      </c>
      <c r="N10" s="3">
        <v>29530</v>
      </c>
      <c r="O10" s="3">
        <v>29316</v>
      </c>
      <c r="P10" s="3">
        <v>28546</v>
      </c>
      <c r="Q10" s="3">
        <v>28021</v>
      </c>
      <c r="R10" s="3">
        <v>27919</v>
      </c>
      <c r="U10" s="34">
        <v>2013</v>
      </c>
      <c r="V10">
        <v>182484</v>
      </c>
      <c r="W10">
        <v>177957</v>
      </c>
      <c r="X10">
        <v>123305</v>
      </c>
      <c r="Y10">
        <v>126765</v>
      </c>
      <c r="Z10">
        <v>165558</v>
      </c>
    </row>
    <row r="11" spans="1:27">
      <c r="B11" s="34"/>
      <c r="C11" s="36">
        <f>SUM(C5:C10)</f>
        <v>177197</v>
      </c>
      <c r="D11" s="36">
        <f>SUM(D5:D10)</f>
        <v>179605</v>
      </c>
      <c r="E11" s="36">
        <f t="shared" ref="E11:R11" si="0">SUM(E5:E10)</f>
        <v>181177</v>
      </c>
      <c r="F11" s="36">
        <f t="shared" si="0"/>
        <v>182484</v>
      </c>
      <c r="G11" s="36">
        <f t="shared" si="0"/>
        <v>182868</v>
      </c>
      <c r="H11" s="36">
        <f t="shared" si="0"/>
        <v>182110</v>
      </c>
      <c r="I11" s="36">
        <f t="shared" si="0"/>
        <v>180242</v>
      </c>
      <c r="J11" s="36">
        <f t="shared" si="0"/>
        <v>178379</v>
      </c>
      <c r="K11" s="36">
        <f t="shared" si="0"/>
        <v>176339</v>
      </c>
      <c r="L11" s="36">
        <f t="shared" si="0"/>
        <v>173045</v>
      </c>
      <c r="M11" s="36">
        <f t="shared" si="0"/>
        <v>170371</v>
      </c>
      <c r="N11" s="36">
        <f t="shared" si="0"/>
        <v>166889</v>
      </c>
      <c r="O11" s="36">
        <f t="shared" si="0"/>
        <v>165569</v>
      </c>
      <c r="P11" s="36">
        <f t="shared" si="0"/>
        <v>163871</v>
      </c>
      <c r="Q11" s="36">
        <f t="shared" si="0"/>
        <v>162647</v>
      </c>
      <c r="R11" s="36">
        <f t="shared" si="0"/>
        <v>161962</v>
      </c>
      <c r="U11" s="34">
        <v>2014</v>
      </c>
      <c r="V11">
        <v>182868</v>
      </c>
      <c r="W11">
        <v>179649</v>
      </c>
      <c r="X11">
        <v>122402</v>
      </c>
      <c r="Y11">
        <v>127250</v>
      </c>
      <c r="Z11">
        <v>166815</v>
      </c>
    </row>
    <row r="12" spans="1:27">
      <c r="B12" s="3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U12" s="34">
        <v>2015</v>
      </c>
      <c r="V12">
        <v>182110</v>
      </c>
      <c r="W12">
        <v>182354</v>
      </c>
      <c r="X12">
        <v>121641</v>
      </c>
      <c r="Y12">
        <v>127157</v>
      </c>
      <c r="Z12">
        <v>167257</v>
      </c>
      <c r="AA12" s="34"/>
    </row>
    <row r="13" spans="1:27">
      <c r="B13" s="34" t="s">
        <v>13</v>
      </c>
      <c r="C13" s="3">
        <v>29061</v>
      </c>
      <c r="D13" s="3">
        <v>29326</v>
      </c>
      <c r="E13" s="3">
        <v>29439</v>
      </c>
      <c r="F13" s="3">
        <v>30319</v>
      </c>
      <c r="G13" s="3">
        <v>30340</v>
      </c>
      <c r="H13" s="3">
        <v>31153</v>
      </c>
      <c r="I13" s="3">
        <v>31963</v>
      </c>
      <c r="J13" s="3">
        <v>31683</v>
      </c>
      <c r="K13" s="3">
        <v>30893</v>
      </c>
      <c r="L13" s="3">
        <v>30713</v>
      </c>
      <c r="M13" s="3">
        <v>30118</v>
      </c>
      <c r="N13" s="3">
        <v>29686</v>
      </c>
      <c r="O13" s="3">
        <v>29528</v>
      </c>
      <c r="P13" s="3">
        <v>29714</v>
      </c>
      <c r="Q13" s="3">
        <v>28797</v>
      </c>
      <c r="R13" s="3">
        <v>28188</v>
      </c>
      <c r="U13" s="34">
        <v>2016</v>
      </c>
      <c r="V13">
        <v>180242</v>
      </c>
      <c r="W13">
        <v>185430</v>
      </c>
      <c r="X13">
        <v>121253</v>
      </c>
      <c r="Y13">
        <v>127144</v>
      </c>
      <c r="Z13">
        <v>166015</v>
      </c>
    </row>
    <row r="14" spans="1:27">
      <c r="B14" s="34" t="s">
        <v>14</v>
      </c>
      <c r="C14" s="3">
        <v>28598</v>
      </c>
      <c r="D14" s="3">
        <v>29245</v>
      </c>
      <c r="E14" s="3">
        <v>29516</v>
      </c>
      <c r="F14" s="3">
        <v>29637</v>
      </c>
      <c r="G14" s="3">
        <v>30509</v>
      </c>
      <c r="H14" s="3">
        <v>30506</v>
      </c>
      <c r="I14" s="3">
        <v>31318</v>
      </c>
      <c r="J14" s="3">
        <v>32158</v>
      </c>
      <c r="K14" s="3">
        <v>31870</v>
      </c>
      <c r="L14" s="3">
        <v>30910</v>
      </c>
      <c r="M14" s="3">
        <v>30789</v>
      </c>
      <c r="N14" s="3">
        <v>30159</v>
      </c>
      <c r="O14" s="3">
        <v>29782</v>
      </c>
      <c r="P14" s="3">
        <v>29958</v>
      </c>
      <c r="Q14" s="3">
        <v>30029</v>
      </c>
      <c r="R14" s="3">
        <v>28988</v>
      </c>
      <c r="U14" s="34">
        <v>2017</v>
      </c>
      <c r="V14">
        <v>178379</v>
      </c>
      <c r="W14">
        <v>187858</v>
      </c>
      <c r="X14">
        <v>121032</v>
      </c>
      <c r="Y14">
        <v>126738</v>
      </c>
      <c r="Z14">
        <v>165743</v>
      </c>
    </row>
    <row r="15" spans="1:27">
      <c r="B15" s="34" t="s">
        <v>15</v>
      </c>
      <c r="C15" s="3">
        <v>29081</v>
      </c>
      <c r="D15" s="3">
        <v>28758</v>
      </c>
      <c r="E15" s="3">
        <v>29406</v>
      </c>
      <c r="F15" s="3">
        <v>29703</v>
      </c>
      <c r="G15" s="3">
        <v>29825</v>
      </c>
      <c r="H15" s="3">
        <v>30655</v>
      </c>
      <c r="I15" s="3">
        <v>30710</v>
      </c>
      <c r="J15" s="3">
        <v>31560</v>
      </c>
      <c r="K15" s="3">
        <v>32289</v>
      </c>
      <c r="L15" s="3">
        <v>31964</v>
      </c>
      <c r="M15" s="3">
        <v>31047</v>
      </c>
      <c r="N15" s="3">
        <v>30825</v>
      </c>
      <c r="O15" s="3">
        <v>30198</v>
      </c>
      <c r="P15" s="3">
        <v>30221</v>
      </c>
      <c r="Q15" s="3">
        <v>30280</v>
      </c>
      <c r="R15" s="3">
        <v>30208</v>
      </c>
      <c r="U15" s="34">
        <v>2018</v>
      </c>
      <c r="V15">
        <v>176339</v>
      </c>
      <c r="W15">
        <v>189150</v>
      </c>
      <c r="X15">
        <v>121764</v>
      </c>
      <c r="Y15">
        <v>125756</v>
      </c>
      <c r="Z15">
        <v>165391</v>
      </c>
    </row>
    <row r="16" spans="1:27">
      <c r="B16" s="34" t="s">
        <v>16</v>
      </c>
      <c r="C16" s="3">
        <v>30166</v>
      </c>
      <c r="D16" s="3">
        <v>29267</v>
      </c>
      <c r="E16" s="3">
        <v>28910</v>
      </c>
      <c r="F16" s="3">
        <v>29614</v>
      </c>
      <c r="G16" s="3">
        <v>29938</v>
      </c>
      <c r="H16" s="3">
        <v>30011</v>
      </c>
      <c r="I16" s="3">
        <v>30882</v>
      </c>
      <c r="J16" s="3">
        <v>30918</v>
      </c>
      <c r="K16" s="3">
        <v>31747</v>
      </c>
      <c r="L16" s="3">
        <v>32349</v>
      </c>
      <c r="M16" s="3">
        <v>32041</v>
      </c>
      <c r="N16" s="3">
        <v>31090</v>
      </c>
      <c r="O16" s="3">
        <v>30921</v>
      </c>
      <c r="P16" s="3">
        <v>30613</v>
      </c>
      <c r="Q16" s="3">
        <v>30487</v>
      </c>
      <c r="R16" s="3">
        <v>30492</v>
      </c>
      <c r="U16" s="34">
        <v>2019</v>
      </c>
      <c r="V16">
        <v>173045</v>
      </c>
      <c r="W16">
        <v>189014</v>
      </c>
      <c r="X16">
        <v>123457</v>
      </c>
      <c r="Y16">
        <v>124780</v>
      </c>
      <c r="Z16">
        <v>164895</v>
      </c>
    </row>
    <row r="17" spans="2:26">
      <c r="B17" s="34" t="s">
        <v>17</v>
      </c>
      <c r="C17" s="3">
        <v>30251</v>
      </c>
      <c r="D17" s="3">
        <v>30354</v>
      </c>
      <c r="E17" s="3">
        <v>29451</v>
      </c>
      <c r="F17" s="3">
        <v>29066</v>
      </c>
      <c r="G17" s="3">
        <v>29774</v>
      </c>
      <c r="H17" s="3">
        <v>30085</v>
      </c>
      <c r="I17" s="3">
        <v>30248</v>
      </c>
      <c r="J17" s="3">
        <v>31083</v>
      </c>
      <c r="K17" s="3">
        <v>31099</v>
      </c>
      <c r="L17" s="3">
        <v>31875</v>
      </c>
      <c r="M17" s="3">
        <v>32507</v>
      </c>
      <c r="N17" s="3">
        <v>32075</v>
      </c>
      <c r="O17" s="3">
        <v>31150</v>
      </c>
      <c r="P17" s="3">
        <v>31377</v>
      </c>
      <c r="Q17" s="3">
        <v>30886</v>
      </c>
      <c r="R17" s="3">
        <v>30678</v>
      </c>
      <c r="U17" s="34">
        <v>2020</v>
      </c>
      <c r="V17">
        <v>170371</v>
      </c>
      <c r="W17">
        <v>188510</v>
      </c>
      <c r="X17">
        <v>124553</v>
      </c>
      <c r="Y17">
        <v>124017</v>
      </c>
      <c r="Z17">
        <v>164356</v>
      </c>
    </row>
    <row r="18" spans="2:26">
      <c r="B18" s="34" t="s">
        <v>18</v>
      </c>
      <c r="C18" s="3">
        <v>30064</v>
      </c>
      <c r="D18" s="3">
        <v>30431</v>
      </c>
      <c r="E18" s="3">
        <v>30533</v>
      </c>
      <c r="F18" s="3">
        <v>29618</v>
      </c>
      <c r="G18" s="3">
        <v>29263</v>
      </c>
      <c r="H18" s="3">
        <v>29944</v>
      </c>
      <c r="I18" s="3">
        <v>30309</v>
      </c>
      <c r="J18" s="3">
        <v>30456</v>
      </c>
      <c r="K18" s="3">
        <v>31252</v>
      </c>
      <c r="L18" s="3">
        <v>31203</v>
      </c>
      <c r="M18" s="3">
        <v>32008</v>
      </c>
      <c r="N18" s="3">
        <v>32555</v>
      </c>
      <c r="O18" s="3">
        <v>32175</v>
      </c>
      <c r="P18" s="3">
        <v>31526</v>
      </c>
      <c r="Q18" s="3">
        <v>31775</v>
      </c>
      <c r="R18" s="3">
        <v>31098</v>
      </c>
      <c r="U18" s="34">
        <v>2021</v>
      </c>
      <c r="V18">
        <v>166889</v>
      </c>
      <c r="W18">
        <v>186390</v>
      </c>
      <c r="X18">
        <v>125989</v>
      </c>
      <c r="Y18">
        <v>123239</v>
      </c>
      <c r="Z18">
        <v>163240</v>
      </c>
    </row>
    <row r="19" spans="2:26">
      <c r="B19" s="34"/>
      <c r="C19" s="36">
        <f>SUM(C13:C18)</f>
        <v>177221</v>
      </c>
      <c r="D19" s="36">
        <f>SUM(D13:D18)</f>
        <v>177381</v>
      </c>
      <c r="E19" s="36">
        <f t="shared" ref="E19:R19" si="1">SUM(E13:E18)</f>
        <v>177255</v>
      </c>
      <c r="F19" s="36">
        <f t="shared" si="1"/>
        <v>177957</v>
      </c>
      <c r="G19" s="36">
        <f t="shared" si="1"/>
        <v>179649</v>
      </c>
      <c r="H19" s="36">
        <f t="shared" si="1"/>
        <v>182354</v>
      </c>
      <c r="I19" s="36">
        <f t="shared" si="1"/>
        <v>185430</v>
      </c>
      <c r="J19" s="36">
        <f t="shared" si="1"/>
        <v>187858</v>
      </c>
      <c r="K19" s="36">
        <f t="shared" si="1"/>
        <v>189150</v>
      </c>
      <c r="L19" s="36">
        <f t="shared" si="1"/>
        <v>189014</v>
      </c>
      <c r="M19" s="36">
        <f t="shared" si="1"/>
        <v>188510</v>
      </c>
      <c r="N19" s="36">
        <f t="shared" si="1"/>
        <v>186390</v>
      </c>
      <c r="O19" s="36">
        <f t="shared" si="1"/>
        <v>183754</v>
      </c>
      <c r="P19" s="36">
        <f t="shared" si="1"/>
        <v>183409</v>
      </c>
      <c r="Q19" s="36">
        <f t="shared" si="1"/>
        <v>182254</v>
      </c>
      <c r="R19" s="36">
        <f t="shared" si="1"/>
        <v>179652</v>
      </c>
      <c r="U19" s="37">
        <v>2022</v>
      </c>
      <c r="V19">
        <v>165569</v>
      </c>
      <c r="W19">
        <v>183754</v>
      </c>
      <c r="X19">
        <v>128016</v>
      </c>
      <c r="Y19">
        <v>123807</v>
      </c>
      <c r="Z19">
        <v>161705</v>
      </c>
    </row>
    <row r="20" spans="2:26">
      <c r="B20" s="3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U20" s="34">
        <v>2023</v>
      </c>
      <c r="V20" s="24">
        <v>163871</v>
      </c>
      <c r="W20" s="24">
        <v>183409</v>
      </c>
      <c r="X20" s="24">
        <v>130181</v>
      </c>
      <c r="Y20" s="24">
        <v>126621</v>
      </c>
      <c r="Z20" s="24">
        <v>162029</v>
      </c>
    </row>
    <row r="21" spans="2:26">
      <c r="B21" s="34" t="s">
        <v>19</v>
      </c>
      <c r="C21" s="3">
        <v>30733</v>
      </c>
      <c r="D21" s="3">
        <v>30244</v>
      </c>
      <c r="E21" s="3">
        <v>30572</v>
      </c>
      <c r="F21" s="3">
        <v>30724</v>
      </c>
      <c r="G21" s="3">
        <v>29797</v>
      </c>
      <c r="H21" s="3">
        <v>29456</v>
      </c>
      <c r="I21" s="3">
        <v>30140</v>
      </c>
      <c r="J21" s="3">
        <v>30541</v>
      </c>
      <c r="K21" s="3">
        <v>30618</v>
      </c>
      <c r="L21" s="3">
        <v>31367</v>
      </c>
      <c r="M21" s="3">
        <v>31319</v>
      </c>
      <c r="N21" s="3">
        <v>32086</v>
      </c>
      <c r="O21" s="3">
        <v>32635</v>
      </c>
      <c r="P21" s="3">
        <v>32628</v>
      </c>
      <c r="Q21" s="3">
        <v>31848</v>
      </c>
      <c r="R21" s="3">
        <v>31966</v>
      </c>
      <c r="U21" s="34">
        <v>2024</v>
      </c>
      <c r="V21" s="24">
        <v>162647</v>
      </c>
      <c r="W21" s="24">
        <v>182254</v>
      </c>
      <c r="X21" s="24">
        <v>131169</v>
      </c>
      <c r="Y21" s="24">
        <v>128583</v>
      </c>
      <c r="Z21" s="24">
        <v>162871</v>
      </c>
    </row>
    <row r="22" spans="2:26">
      <c r="B22" s="34" t="s">
        <v>20</v>
      </c>
      <c r="C22" s="3">
        <v>31338</v>
      </c>
      <c r="D22" s="3">
        <v>30897</v>
      </c>
      <c r="E22" s="3">
        <v>30397</v>
      </c>
      <c r="F22" s="3">
        <v>30756</v>
      </c>
      <c r="G22" s="3">
        <v>30933</v>
      </c>
      <c r="H22" s="3">
        <v>29964</v>
      </c>
      <c r="I22" s="3">
        <v>29656</v>
      </c>
      <c r="J22" s="3">
        <v>30325</v>
      </c>
      <c r="K22" s="3">
        <v>30677</v>
      </c>
      <c r="L22" s="3">
        <v>30750</v>
      </c>
      <c r="M22" s="3">
        <v>31494</v>
      </c>
      <c r="N22" s="3">
        <v>31406</v>
      </c>
      <c r="O22" s="3">
        <v>32196</v>
      </c>
      <c r="P22" s="3">
        <v>33044</v>
      </c>
      <c r="Q22" s="3">
        <v>32972</v>
      </c>
      <c r="R22" s="3">
        <v>32031</v>
      </c>
      <c r="U22" s="34">
        <v>2025</v>
      </c>
      <c r="V22">
        <v>161962</v>
      </c>
      <c r="W22">
        <v>179652</v>
      </c>
      <c r="X22">
        <v>130812</v>
      </c>
      <c r="Y22">
        <v>130656</v>
      </c>
      <c r="Z22">
        <v>162863</v>
      </c>
    </row>
    <row r="23" spans="2:26">
      <c r="B23" s="34" t="s">
        <v>21</v>
      </c>
      <c r="C23" s="3">
        <v>30983</v>
      </c>
      <c r="D23" s="3">
        <v>31522</v>
      </c>
      <c r="E23" s="3">
        <v>31080</v>
      </c>
      <c r="F23" s="3">
        <v>30559</v>
      </c>
      <c r="G23" s="3">
        <v>30945</v>
      </c>
      <c r="H23" s="3">
        <v>31100</v>
      </c>
      <c r="I23" s="3">
        <v>30138</v>
      </c>
      <c r="J23" s="3">
        <v>29844</v>
      </c>
      <c r="K23" s="3">
        <v>30441</v>
      </c>
      <c r="L23" s="3">
        <v>30786</v>
      </c>
      <c r="M23" s="3">
        <v>30853</v>
      </c>
      <c r="N23" s="3">
        <v>31564</v>
      </c>
      <c r="O23" s="3">
        <v>31490</v>
      </c>
      <c r="P23" s="3">
        <v>32594</v>
      </c>
      <c r="Q23" s="3">
        <v>33426</v>
      </c>
      <c r="R23" s="3">
        <v>33184</v>
      </c>
    </row>
    <row r="24" spans="2:26">
      <c r="B24" s="34" t="s">
        <v>22</v>
      </c>
      <c r="C24" s="3">
        <v>30915</v>
      </c>
      <c r="D24" s="3">
        <v>31113</v>
      </c>
      <c r="E24" s="3">
        <v>31682</v>
      </c>
      <c r="F24" s="3">
        <v>31266</v>
      </c>
      <c r="G24" s="3">
        <v>30727</v>
      </c>
      <c r="H24" s="3">
        <v>31121</v>
      </c>
      <c r="I24" s="3">
        <v>31319</v>
      </c>
      <c r="J24" s="3">
        <v>30322</v>
      </c>
      <c r="K24" s="3">
        <v>30028</v>
      </c>
      <c r="L24" s="3">
        <v>30554</v>
      </c>
      <c r="M24" s="3">
        <v>30887</v>
      </c>
      <c r="N24" s="3">
        <v>30933</v>
      </c>
      <c r="O24" s="3">
        <v>31695</v>
      </c>
      <c r="P24" s="3">
        <v>31915</v>
      </c>
      <c r="Q24" s="3">
        <v>32923</v>
      </c>
      <c r="R24" s="3">
        <v>33631</v>
      </c>
      <c r="U24" s="38" t="s">
        <v>23</v>
      </c>
      <c r="V24" s="39"/>
      <c r="W24" s="39"/>
      <c r="X24" s="39"/>
      <c r="Y24" s="39"/>
      <c r="Z24" s="39"/>
    </row>
    <row r="25" spans="2:26">
      <c r="B25" s="34"/>
      <c r="C25" s="36">
        <f>SUM(C21:C24)</f>
        <v>123969</v>
      </c>
      <c r="D25" s="36">
        <f>SUM(D21:D24)</f>
        <v>123776</v>
      </c>
      <c r="E25" s="36">
        <f t="shared" ref="E25:R25" si="2">SUM(E21:E24)</f>
        <v>123731</v>
      </c>
      <c r="F25" s="36">
        <f t="shared" si="2"/>
        <v>123305</v>
      </c>
      <c r="G25" s="36">
        <f t="shared" si="2"/>
        <v>122402</v>
      </c>
      <c r="H25" s="36">
        <f t="shared" si="2"/>
        <v>121641</v>
      </c>
      <c r="I25" s="36">
        <f t="shared" si="2"/>
        <v>121253</v>
      </c>
      <c r="J25" s="36">
        <f t="shared" si="2"/>
        <v>121032</v>
      </c>
      <c r="K25" s="36">
        <f t="shared" si="2"/>
        <v>121764</v>
      </c>
      <c r="L25" s="36">
        <f t="shared" si="2"/>
        <v>123457</v>
      </c>
      <c r="M25" s="36">
        <f t="shared" si="2"/>
        <v>124553</v>
      </c>
      <c r="N25" s="36">
        <f t="shared" si="2"/>
        <v>125989</v>
      </c>
      <c r="O25" s="36">
        <f t="shared" si="2"/>
        <v>128016</v>
      </c>
      <c r="P25" s="36">
        <f t="shared" si="2"/>
        <v>130181</v>
      </c>
      <c r="Q25" s="36">
        <f t="shared" si="2"/>
        <v>131169</v>
      </c>
      <c r="R25" s="36">
        <f t="shared" si="2"/>
        <v>130812</v>
      </c>
      <c r="V25" s="35" t="s">
        <v>2</v>
      </c>
      <c r="W25" s="35" t="s">
        <v>3</v>
      </c>
      <c r="X25" s="35" t="s">
        <v>4</v>
      </c>
      <c r="Y25" s="35" t="s">
        <v>5</v>
      </c>
      <c r="Z25" s="35" t="s">
        <v>6</v>
      </c>
    </row>
    <row r="26" spans="2:26">
      <c r="B26" s="3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U26" s="36">
        <v>2008</v>
      </c>
      <c r="V26">
        <v>179379</v>
      </c>
      <c r="W26">
        <v>188482</v>
      </c>
      <c r="X26">
        <v>129513</v>
      </c>
      <c r="Y26">
        <v>129388</v>
      </c>
      <c r="Z26">
        <v>145319</v>
      </c>
    </row>
    <row r="27" spans="2:26">
      <c r="B27" s="34" t="s">
        <v>24</v>
      </c>
      <c r="C27" s="3">
        <v>30945</v>
      </c>
      <c r="D27" s="3">
        <v>31100</v>
      </c>
      <c r="E27" s="3">
        <v>31335</v>
      </c>
      <c r="F27" s="3">
        <v>31921</v>
      </c>
      <c r="G27" s="3">
        <v>31498</v>
      </c>
      <c r="H27" s="3">
        <v>30975</v>
      </c>
      <c r="I27" s="3">
        <v>31399</v>
      </c>
      <c r="J27" s="3">
        <v>31573</v>
      </c>
      <c r="K27" s="3">
        <v>30523</v>
      </c>
      <c r="L27" s="3">
        <v>30214</v>
      </c>
      <c r="M27" s="3">
        <v>30722</v>
      </c>
      <c r="N27" s="3">
        <v>30962</v>
      </c>
      <c r="O27" s="3">
        <v>31083</v>
      </c>
      <c r="P27" s="3">
        <v>32102</v>
      </c>
      <c r="Q27" s="3">
        <v>32266</v>
      </c>
      <c r="R27" s="3">
        <v>33175</v>
      </c>
      <c r="U27" s="36">
        <v>2009</v>
      </c>
      <c r="V27">
        <v>182955</v>
      </c>
      <c r="W27">
        <v>186097</v>
      </c>
      <c r="X27">
        <v>130327</v>
      </c>
      <c r="Y27">
        <v>131796</v>
      </c>
      <c r="Z27">
        <v>150394</v>
      </c>
    </row>
    <row r="28" spans="2:26">
      <c r="B28" s="34" t="s">
        <v>25</v>
      </c>
      <c r="C28" s="3">
        <v>30933</v>
      </c>
      <c r="D28" s="3">
        <v>31150</v>
      </c>
      <c r="E28" s="3">
        <v>31264</v>
      </c>
      <c r="F28" s="3">
        <v>31576</v>
      </c>
      <c r="G28" s="3">
        <v>32160</v>
      </c>
      <c r="H28" s="3">
        <v>31705</v>
      </c>
      <c r="I28" s="3">
        <v>31233</v>
      </c>
      <c r="J28" s="3">
        <v>31614</v>
      </c>
      <c r="K28" s="3">
        <v>31772</v>
      </c>
      <c r="L28" s="3">
        <v>30672</v>
      </c>
      <c r="M28" s="3">
        <v>30367</v>
      </c>
      <c r="N28" s="3">
        <v>30826</v>
      </c>
      <c r="O28" s="3">
        <v>31076</v>
      </c>
      <c r="P28" s="3">
        <v>31505</v>
      </c>
      <c r="Q28" s="3">
        <v>32460</v>
      </c>
      <c r="R28" s="3">
        <v>32517</v>
      </c>
      <c r="U28" s="36">
        <v>2010</v>
      </c>
      <c r="V28">
        <v>186400</v>
      </c>
      <c r="W28">
        <v>185204</v>
      </c>
      <c r="X28">
        <v>131351</v>
      </c>
      <c r="Y28">
        <v>133046</v>
      </c>
      <c r="Z28">
        <v>155602</v>
      </c>
    </row>
    <row r="29" spans="2:26">
      <c r="B29" s="34" t="s">
        <v>26</v>
      </c>
      <c r="C29" s="3">
        <v>31562</v>
      </c>
      <c r="D29" s="3">
        <v>31155</v>
      </c>
      <c r="E29" s="3">
        <v>31359</v>
      </c>
      <c r="F29" s="3">
        <v>31499</v>
      </c>
      <c r="G29" s="3">
        <v>31802</v>
      </c>
      <c r="H29" s="3">
        <v>32391</v>
      </c>
      <c r="I29" s="3">
        <v>31933</v>
      </c>
      <c r="J29" s="3">
        <v>31480</v>
      </c>
      <c r="K29" s="3">
        <v>31840</v>
      </c>
      <c r="L29" s="3">
        <v>31982</v>
      </c>
      <c r="M29" s="3">
        <v>30861</v>
      </c>
      <c r="N29" s="3">
        <v>30518</v>
      </c>
      <c r="O29" s="3">
        <v>31014</v>
      </c>
      <c r="P29" s="3">
        <v>31573</v>
      </c>
      <c r="Q29" s="3">
        <v>31910</v>
      </c>
      <c r="R29" s="3">
        <v>32803</v>
      </c>
      <c r="U29" s="36">
        <v>2011</v>
      </c>
      <c r="V29">
        <v>188971</v>
      </c>
      <c r="W29">
        <v>185354</v>
      </c>
      <c r="X29">
        <v>130937</v>
      </c>
      <c r="Y29">
        <v>133922</v>
      </c>
      <c r="Z29">
        <v>162253</v>
      </c>
    </row>
    <row r="30" spans="2:26">
      <c r="B30" s="34" t="s">
        <v>27</v>
      </c>
      <c r="C30" s="3">
        <v>31929</v>
      </c>
      <c r="D30" s="3">
        <v>31982</v>
      </c>
      <c r="E30" s="3">
        <v>31522</v>
      </c>
      <c r="F30" s="3">
        <v>31769</v>
      </c>
      <c r="G30" s="3">
        <v>31790</v>
      </c>
      <c r="H30" s="3">
        <v>32086</v>
      </c>
      <c r="I30" s="3">
        <v>32579</v>
      </c>
      <c r="J30" s="3">
        <v>32071</v>
      </c>
      <c r="K30" s="3">
        <v>31621</v>
      </c>
      <c r="L30" s="3">
        <v>31912</v>
      </c>
      <c r="M30" s="3">
        <v>32067</v>
      </c>
      <c r="N30" s="3">
        <v>30933</v>
      </c>
      <c r="O30" s="3">
        <v>30634</v>
      </c>
      <c r="P30" s="3">
        <v>31441</v>
      </c>
      <c r="Q30" s="3">
        <v>31947</v>
      </c>
      <c r="R30" s="3">
        <v>32161</v>
      </c>
      <c r="U30" s="36">
        <v>2012</v>
      </c>
      <c r="V30">
        <v>191261</v>
      </c>
      <c r="W30">
        <v>184823</v>
      </c>
      <c r="X30">
        <v>130600</v>
      </c>
      <c r="Y30">
        <v>134238</v>
      </c>
      <c r="Z30">
        <v>168352</v>
      </c>
    </row>
    <row r="31" spans="2:26">
      <c r="B31" s="34"/>
      <c r="C31" s="36">
        <f>SUM(C27:C30)</f>
        <v>125369</v>
      </c>
      <c r="D31" s="36">
        <f>SUM(D27:D30)</f>
        <v>125387</v>
      </c>
      <c r="E31" s="36">
        <f t="shared" ref="E31:R31" si="3">SUM(E27:E30)</f>
        <v>125480</v>
      </c>
      <c r="F31" s="36">
        <f t="shared" si="3"/>
        <v>126765</v>
      </c>
      <c r="G31" s="36">
        <f t="shared" si="3"/>
        <v>127250</v>
      </c>
      <c r="H31" s="36">
        <f t="shared" si="3"/>
        <v>127157</v>
      </c>
      <c r="I31" s="36">
        <f t="shared" si="3"/>
        <v>127144</v>
      </c>
      <c r="J31" s="36">
        <f t="shared" si="3"/>
        <v>126738</v>
      </c>
      <c r="K31" s="36">
        <f t="shared" si="3"/>
        <v>125756</v>
      </c>
      <c r="L31" s="36">
        <f t="shared" si="3"/>
        <v>124780</v>
      </c>
      <c r="M31" s="36">
        <f t="shared" si="3"/>
        <v>124017</v>
      </c>
      <c r="N31" s="36">
        <f t="shared" si="3"/>
        <v>123239</v>
      </c>
      <c r="O31" s="36">
        <f t="shared" si="3"/>
        <v>123807</v>
      </c>
      <c r="P31" s="36">
        <f t="shared" si="3"/>
        <v>126621</v>
      </c>
      <c r="Q31" s="36">
        <f t="shared" si="3"/>
        <v>128583</v>
      </c>
      <c r="R31" s="36">
        <f t="shared" si="3"/>
        <v>130656</v>
      </c>
      <c r="U31" s="36">
        <v>2013</v>
      </c>
      <c r="V31">
        <v>192530</v>
      </c>
      <c r="W31">
        <v>185572</v>
      </c>
      <c r="X31">
        <v>129939</v>
      </c>
      <c r="Y31">
        <v>134901</v>
      </c>
      <c r="Z31">
        <v>173489</v>
      </c>
    </row>
    <row r="32" spans="2:26">
      <c r="B32" s="3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U32" s="36">
        <v>2014</v>
      </c>
      <c r="V32">
        <v>192876</v>
      </c>
      <c r="W32">
        <v>187677</v>
      </c>
      <c r="X32">
        <v>128389</v>
      </c>
      <c r="Y32">
        <v>135539</v>
      </c>
      <c r="Z32">
        <v>175613</v>
      </c>
    </row>
    <row r="33" spans="1:26">
      <c r="B33" s="34" t="s">
        <v>28</v>
      </c>
      <c r="C33" s="3">
        <v>31166</v>
      </c>
      <c r="D33" s="3">
        <v>32490</v>
      </c>
      <c r="E33" s="3">
        <v>32401</v>
      </c>
      <c r="F33" s="3">
        <v>32002</v>
      </c>
      <c r="G33" s="3">
        <v>32026</v>
      </c>
      <c r="H33" s="3">
        <v>32186</v>
      </c>
      <c r="I33" s="3">
        <v>32302</v>
      </c>
      <c r="J33" s="3">
        <v>32828</v>
      </c>
      <c r="K33" s="3">
        <v>32253</v>
      </c>
      <c r="L33" s="3">
        <v>31815</v>
      </c>
      <c r="M33" s="3">
        <v>32019</v>
      </c>
      <c r="N33" s="3">
        <v>32088</v>
      </c>
      <c r="O33" s="3">
        <v>31080</v>
      </c>
      <c r="P33" s="3">
        <v>31111</v>
      </c>
      <c r="Q33" s="3">
        <v>31883</v>
      </c>
      <c r="R33" s="3">
        <v>32283</v>
      </c>
      <c r="U33" s="36">
        <v>2015</v>
      </c>
      <c r="V33">
        <v>191844</v>
      </c>
      <c r="W33">
        <v>191270</v>
      </c>
      <c r="X33">
        <v>127199</v>
      </c>
      <c r="Y33">
        <v>135324</v>
      </c>
      <c r="Z33">
        <v>176820</v>
      </c>
    </row>
    <row r="34" spans="1:26">
      <c r="B34" s="34" t="s">
        <v>29</v>
      </c>
      <c r="C34" s="3">
        <v>30711</v>
      </c>
      <c r="D34" s="3">
        <v>31847</v>
      </c>
      <c r="E34" s="3">
        <v>33083</v>
      </c>
      <c r="F34" s="3">
        <v>32905</v>
      </c>
      <c r="G34" s="3">
        <v>32448</v>
      </c>
      <c r="H34" s="3">
        <v>32539</v>
      </c>
      <c r="I34" s="3">
        <v>32534</v>
      </c>
      <c r="J34" s="3">
        <v>32593</v>
      </c>
      <c r="K34" s="3">
        <v>33054</v>
      </c>
      <c r="L34" s="3">
        <v>32531</v>
      </c>
      <c r="M34" s="3">
        <v>32005</v>
      </c>
      <c r="N34" s="3">
        <v>32081</v>
      </c>
      <c r="O34" s="3">
        <v>32302</v>
      </c>
      <c r="P34" s="3">
        <v>31588</v>
      </c>
      <c r="Q34" s="3">
        <v>31568</v>
      </c>
      <c r="R34" s="3">
        <v>32207</v>
      </c>
      <c r="U34" s="36">
        <v>2016</v>
      </c>
      <c r="V34">
        <v>189879</v>
      </c>
      <c r="W34">
        <v>194848</v>
      </c>
      <c r="X34">
        <v>126591</v>
      </c>
      <c r="Y34">
        <v>135392</v>
      </c>
      <c r="Z34">
        <v>176819</v>
      </c>
    </row>
    <row r="35" spans="1:26">
      <c r="B35" s="34" t="s">
        <v>30</v>
      </c>
      <c r="C35" s="3">
        <v>29765</v>
      </c>
      <c r="D35" s="3">
        <v>31526</v>
      </c>
      <c r="E35" s="3">
        <v>32603</v>
      </c>
      <c r="F35" s="3">
        <v>33787</v>
      </c>
      <c r="G35" s="3">
        <v>33535</v>
      </c>
      <c r="H35" s="3">
        <v>33004</v>
      </c>
      <c r="I35" s="3">
        <v>32869</v>
      </c>
      <c r="J35" s="3">
        <v>32912</v>
      </c>
      <c r="K35" s="3">
        <v>32920</v>
      </c>
      <c r="L35" s="3">
        <v>33458</v>
      </c>
      <c r="M35" s="3">
        <v>32688</v>
      </c>
      <c r="N35" s="3">
        <v>32099</v>
      </c>
      <c r="O35" s="3">
        <v>32366</v>
      </c>
      <c r="P35" s="3">
        <v>32878</v>
      </c>
      <c r="Q35" s="3">
        <v>32108</v>
      </c>
      <c r="R35" s="3">
        <v>31890</v>
      </c>
      <c r="U35" s="36">
        <v>2017</v>
      </c>
      <c r="V35">
        <v>188393</v>
      </c>
      <c r="W35">
        <v>197548</v>
      </c>
      <c r="X35">
        <v>126815</v>
      </c>
      <c r="Y35">
        <v>135967</v>
      </c>
      <c r="Z35">
        <v>177559</v>
      </c>
    </row>
    <row r="36" spans="1:26">
      <c r="B36" s="34" t="s">
        <v>31</v>
      </c>
      <c r="C36" s="3">
        <v>29126</v>
      </c>
      <c r="D36" s="3">
        <v>30723</v>
      </c>
      <c r="E36" s="3">
        <v>32440</v>
      </c>
      <c r="F36" s="3">
        <v>33443</v>
      </c>
      <c r="G36" s="3">
        <v>34511</v>
      </c>
      <c r="H36" s="3">
        <v>34230</v>
      </c>
      <c r="I36" s="3">
        <v>33535</v>
      </c>
      <c r="J36" s="3">
        <v>33339</v>
      </c>
      <c r="K36" s="3">
        <v>33310</v>
      </c>
      <c r="L36" s="3">
        <v>33285</v>
      </c>
      <c r="M36" s="3">
        <v>33822</v>
      </c>
      <c r="N36" s="3">
        <v>32860</v>
      </c>
      <c r="O36" s="3">
        <v>32474</v>
      </c>
      <c r="P36" s="3">
        <v>33088</v>
      </c>
      <c r="Q36" s="3">
        <v>33472</v>
      </c>
      <c r="R36" s="3">
        <v>32524</v>
      </c>
      <c r="U36" s="36">
        <v>2018</v>
      </c>
      <c r="V36">
        <v>186262</v>
      </c>
      <c r="W36">
        <v>199372</v>
      </c>
      <c r="X36">
        <v>127401</v>
      </c>
      <c r="Y36">
        <v>134849</v>
      </c>
      <c r="Z36">
        <v>176979</v>
      </c>
    </row>
    <row r="37" spans="1:26">
      <c r="B37" s="34" t="s">
        <v>32</v>
      </c>
      <c r="C37" s="3">
        <v>29144</v>
      </c>
      <c r="D37" s="3">
        <v>30177</v>
      </c>
      <c r="E37" s="3">
        <v>31716</v>
      </c>
      <c r="F37" s="3">
        <v>33421</v>
      </c>
      <c r="G37" s="3">
        <v>34295</v>
      </c>
      <c r="H37" s="3">
        <v>35298</v>
      </c>
      <c r="I37" s="3">
        <v>34775</v>
      </c>
      <c r="J37" s="3">
        <v>34071</v>
      </c>
      <c r="K37" s="3">
        <v>33854</v>
      </c>
      <c r="L37" s="3">
        <v>33806</v>
      </c>
      <c r="M37" s="3">
        <v>33822</v>
      </c>
      <c r="N37" s="3">
        <v>34112</v>
      </c>
      <c r="O37" s="3">
        <v>33483</v>
      </c>
      <c r="P37" s="3">
        <v>33364</v>
      </c>
      <c r="Q37" s="3">
        <v>33840</v>
      </c>
      <c r="R37" s="3">
        <v>33959</v>
      </c>
      <c r="U37" s="36">
        <v>2019</v>
      </c>
      <c r="V37">
        <v>183094</v>
      </c>
      <c r="W37">
        <v>199451</v>
      </c>
      <c r="X37">
        <v>129543</v>
      </c>
      <c r="Y37">
        <v>133073</v>
      </c>
      <c r="Z37">
        <v>176336</v>
      </c>
    </row>
    <row r="38" spans="1:26">
      <c r="B38" s="34"/>
      <c r="C38" s="36">
        <f>SUM(C33:C37)</f>
        <v>149912</v>
      </c>
      <c r="D38" s="36">
        <f>SUM(D33:D37)</f>
        <v>156763</v>
      </c>
      <c r="E38" s="36">
        <f t="shared" ref="E38:R38" si="4">SUM(E33:E37)</f>
        <v>162243</v>
      </c>
      <c r="F38" s="36">
        <f t="shared" si="4"/>
        <v>165558</v>
      </c>
      <c r="G38" s="36">
        <f t="shared" si="4"/>
        <v>166815</v>
      </c>
      <c r="H38" s="36">
        <f t="shared" si="4"/>
        <v>167257</v>
      </c>
      <c r="I38" s="36">
        <f t="shared" si="4"/>
        <v>166015</v>
      </c>
      <c r="J38" s="36">
        <f t="shared" si="4"/>
        <v>165743</v>
      </c>
      <c r="K38" s="36">
        <f t="shared" si="4"/>
        <v>165391</v>
      </c>
      <c r="L38" s="36">
        <f t="shared" si="4"/>
        <v>164895</v>
      </c>
      <c r="M38" s="36">
        <f t="shared" si="4"/>
        <v>164356</v>
      </c>
      <c r="N38" s="36">
        <f t="shared" si="4"/>
        <v>163240</v>
      </c>
      <c r="O38" s="36">
        <f t="shared" si="4"/>
        <v>161705</v>
      </c>
      <c r="P38" s="36">
        <f t="shared" si="4"/>
        <v>162029</v>
      </c>
      <c r="Q38" s="36">
        <f t="shared" si="4"/>
        <v>162871</v>
      </c>
      <c r="R38" s="36">
        <f t="shared" si="4"/>
        <v>162863</v>
      </c>
      <c r="U38" s="36">
        <v>2020</v>
      </c>
      <c r="V38">
        <v>180788</v>
      </c>
      <c r="W38">
        <v>198430</v>
      </c>
      <c r="X38">
        <v>130883</v>
      </c>
      <c r="Y38">
        <v>131197</v>
      </c>
      <c r="Z38">
        <v>176473</v>
      </c>
    </row>
    <row r="39" spans="1:26">
      <c r="B39" s="34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U39" s="36">
        <v>2021</v>
      </c>
      <c r="V39">
        <v>176875</v>
      </c>
      <c r="W39">
        <v>196061</v>
      </c>
      <c r="X39">
        <v>132643</v>
      </c>
      <c r="Y39">
        <v>129704</v>
      </c>
      <c r="Z39">
        <v>175181</v>
      </c>
    </row>
    <row r="40" spans="1:26">
      <c r="A40" s="38" t="s">
        <v>23</v>
      </c>
      <c r="B40" s="38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U40" s="37">
        <v>2022</v>
      </c>
      <c r="V40">
        <v>175124</v>
      </c>
      <c r="W40">
        <v>193373</v>
      </c>
      <c r="X40">
        <v>135235</v>
      </c>
      <c r="Y40">
        <v>129856</v>
      </c>
      <c r="Z40">
        <v>173205</v>
      </c>
    </row>
    <row r="41" spans="1:26">
      <c r="B41" s="34" t="s">
        <v>7</v>
      </c>
      <c r="C41" s="3">
        <v>31928</v>
      </c>
      <c r="D41" s="3">
        <v>31573</v>
      </c>
      <c r="E41" s="3">
        <v>31136</v>
      </c>
      <c r="F41" s="3">
        <v>31026</v>
      </c>
      <c r="G41" s="3">
        <v>30330</v>
      </c>
      <c r="H41" s="3">
        <v>30544</v>
      </c>
      <c r="I41" s="3">
        <v>30545</v>
      </c>
      <c r="J41" s="3">
        <v>30650</v>
      </c>
      <c r="K41" s="3">
        <v>29337</v>
      </c>
      <c r="L41" s="3">
        <v>28556</v>
      </c>
      <c r="M41" s="3">
        <v>28208</v>
      </c>
      <c r="N41" s="3">
        <v>27129</v>
      </c>
      <c r="O41" s="3">
        <v>28886</v>
      </c>
      <c r="P41" s="3">
        <v>26681</v>
      </c>
      <c r="Q41" s="3">
        <v>26771</v>
      </c>
      <c r="R41" s="3">
        <v>27962</v>
      </c>
      <c r="U41" s="36">
        <v>2023</v>
      </c>
      <c r="V41" s="24">
        <v>172799</v>
      </c>
      <c r="W41" s="24">
        <v>193733</v>
      </c>
      <c r="X41" s="24">
        <v>137720</v>
      </c>
      <c r="Y41" s="24">
        <v>133093</v>
      </c>
      <c r="Z41" s="24">
        <v>171937</v>
      </c>
    </row>
    <row r="42" spans="1:26">
      <c r="B42" s="34" t="s">
        <v>8</v>
      </c>
      <c r="C42" s="3">
        <v>31697</v>
      </c>
      <c r="D42" s="3">
        <v>32375</v>
      </c>
      <c r="E42" s="3">
        <v>32004</v>
      </c>
      <c r="F42" s="3">
        <v>31653</v>
      </c>
      <c r="G42" s="3">
        <v>31532</v>
      </c>
      <c r="H42" s="3">
        <v>30674</v>
      </c>
      <c r="I42" s="3">
        <v>30896</v>
      </c>
      <c r="J42" s="3">
        <v>30862</v>
      </c>
      <c r="K42" s="3">
        <v>31029</v>
      </c>
      <c r="L42" s="3">
        <v>29649</v>
      </c>
      <c r="M42" s="3">
        <v>28847</v>
      </c>
      <c r="N42" s="3">
        <v>28422</v>
      </c>
      <c r="O42" s="3">
        <v>27378</v>
      </c>
      <c r="P42" s="3">
        <v>29378</v>
      </c>
      <c r="Q42" s="3">
        <v>27202</v>
      </c>
      <c r="R42" s="3">
        <v>27105</v>
      </c>
      <c r="U42" s="37">
        <v>2024</v>
      </c>
      <c r="V42" s="24">
        <v>171223</v>
      </c>
      <c r="W42" s="24">
        <v>192845</v>
      </c>
      <c r="X42" s="24">
        <v>139143</v>
      </c>
      <c r="Y42" s="24">
        <v>136418</v>
      </c>
      <c r="Z42" s="24">
        <v>172007</v>
      </c>
    </row>
    <row r="43" spans="1:26">
      <c r="B43" s="34" t="s">
        <v>9</v>
      </c>
      <c r="C43" s="3">
        <v>30815</v>
      </c>
      <c r="D43" s="3">
        <v>32053</v>
      </c>
      <c r="E43" s="3">
        <v>32765</v>
      </c>
      <c r="F43" s="3">
        <v>32432</v>
      </c>
      <c r="G43" s="3">
        <v>32035</v>
      </c>
      <c r="H43" s="3">
        <v>31840</v>
      </c>
      <c r="I43" s="3">
        <v>30827</v>
      </c>
      <c r="J43" s="3">
        <v>31108</v>
      </c>
      <c r="K43" s="3">
        <v>31115</v>
      </c>
      <c r="L43" s="3">
        <v>31187</v>
      </c>
      <c r="M43" s="3">
        <v>29823</v>
      </c>
      <c r="N43" s="3">
        <v>28947</v>
      </c>
      <c r="O43" s="3">
        <v>28560</v>
      </c>
      <c r="P43" s="3">
        <v>27958</v>
      </c>
      <c r="Q43" s="3">
        <v>29766</v>
      </c>
      <c r="R43" s="3">
        <v>27442</v>
      </c>
      <c r="U43" s="36">
        <v>2025</v>
      </c>
      <c r="V43" s="3">
        <v>170549</v>
      </c>
      <c r="W43" s="3">
        <v>190365</v>
      </c>
      <c r="X43" s="3">
        <v>138589</v>
      </c>
      <c r="Y43">
        <v>140215</v>
      </c>
      <c r="Z43">
        <v>171496</v>
      </c>
    </row>
    <row r="44" spans="1:26">
      <c r="B44" s="34" t="s">
        <v>10</v>
      </c>
      <c r="C44" s="3">
        <v>31161</v>
      </c>
      <c r="D44" s="3">
        <v>31118</v>
      </c>
      <c r="E44" s="3">
        <v>32369</v>
      </c>
      <c r="F44" s="3">
        <v>33101</v>
      </c>
      <c r="G44" s="3">
        <v>32758</v>
      </c>
      <c r="H44" s="3">
        <v>32289</v>
      </c>
      <c r="I44" s="3">
        <v>32053</v>
      </c>
      <c r="J44" s="3">
        <v>31024</v>
      </c>
      <c r="K44" s="3">
        <v>31261</v>
      </c>
      <c r="L44" s="3">
        <v>31157</v>
      </c>
      <c r="M44" s="3">
        <v>31261</v>
      </c>
      <c r="N44" s="3">
        <v>29825</v>
      </c>
      <c r="O44" s="3">
        <v>29032</v>
      </c>
      <c r="P44" s="3">
        <v>28989</v>
      </c>
      <c r="Q44" s="3">
        <v>28338</v>
      </c>
      <c r="R44" s="3">
        <v>29950</v>
      </c>
    </row>
    <row r="45" spans="1:26">
      <c r="B45" s="34" t="s">
        <v>11</v>
      </c>
      <c r="C45" s="3">
        <v>30281</v>
      </c>
      <c r="D45" s="3">
        <v>31333</v>
      </c>
      <c r="E45" s="3">
        <v>31389</v>
      </c>
      <c r="F45" s="3">
        <v>32647</v>
      </c>
      <c r="G45" s="3">
        <v>33362</v>
      </c>
      <c r="H45" s="3">
        <v>32943</v>
      </c>
      <c r="I45" s="3">
        <v>32399</v>
      </c>
      <c r="J45" s="3">
        <v>32213</v>
      </c>
      <c r="K45" s="3">
        <v>31175</v>
      </c>
      <c r="L45" s="3">
        <v>31303</v>
      </c>
      <c r="M45" s="3">
        <v>31274</v>
      </c>
      <c r="N45" s="3">
        <v>31278</v>
      </c>
      <c r="O45" s="3">
        <v>29931</v>
      </c>
      <c r="P45" s="3">
        <v>29454</v>
      </c>
      <c r="Q45" s="3">
        <v>29373</v>
      </c>
      <c r="R45" s="3">
        <v>28532</v>
      </c>
    </row>
    <row r="46" spans="1:26">
      <c r="B46" s="34" t="s">
        <v>12</v>
      </c>
      <c r="C46" s="3">
        <v>30518</v>
      </c>
      <c r="D46" s="3">
        <v>30519</v>
      </c>
      <c r="E46" s="3">
        <v>31598</v>
      </c>
      <c r="F46" s="3">
        <v>31671</v>
      </c>
      <c r="G46" s="3">
        <v>32859</v>
      </c>
      <c r="H46" s="3">
        <v>33554</v>
      </c>
      <c r="I46" s="3">
        <v>33159</v>
      </c>
      <c r="J46" s="3">
        <v>32536</v>
      </c>
      <c r="K46" s="3">
        <v>32345</v>
      </c>
      <c r="L46" s="3">
        <v>31242</v>
      </c>
      <c r="M46" s="3">
        <v>31375</v>
      </c>
      <c r="N46" s="3">
        <v>31274</v>
      </c>
      <c r="O46" s="3">
        <v>31337</v>
      </c>
      <c r="P46" s="3">
        <v>30339</v>
      </c>
      <c r="Q46" s="3">
        <v>29773</v>
      </c>
      <c r="R46" s="3">
        <v>29558</v>
      </c>
    </row>
    <row r="47" spans="1:26">
      <c r="B47" s="34"/>
      <c r="C47" s="36">
        <f>SUM(C41:C46)</f>
        <v>186400</v>
      </c>
      <c r="D47" s="36">
        <f>SUM(D41:D46)</f>
        <v>188971</v>
      </c>
      <c r="E47" s="36">
        <f t="shared" ref="E47:R47" si="5">SUM(E41:E46)</f>
        <v>191261</v>
      </c>
      <c r="F47" s="36">
        <f t="shared" si="5"/>
        <v>192530</v>
      </c>
      <c r="G47" s="36">
        <f t="shared" si="5"/>
        <v>192876</v>
      </c>
      <c r="H47" s="36">
        <f t="shared" si="5"/>
        <v>191844</v>
      </c>
      <c r="I47" s="36">
        <f t="shared" si="5"/>
        <v>189879</v>
      </c>
      <c r="J47" s="36">
        <f t="shared" si="5"/>
        <v>188393</v>
      </c>
      <c r="K47" s="36">
        <f t="shared" si="5"/>
        <v>186262</v>
      </c>
      <c r="L47" s="36">
        <f t="shared" si="5"/>
        <v>183094</v>
      </c>
      <c r="M47" s="36">
        <f t="shared" si="5"/>
        <v>180788</v>
      </c>
      <c r="N47" s="36">
        <f t="shared" si="5"/>
        <v>176875</v>
      </c>
      <c r="O47" s="36">
        <f t="shared" si="5"/>
        <v>175124</v>
      </c>
      <c r="P47" s="36">
        <f t="shared" si="5"/>
        <v>172799</v>
      </c>
      <c r="Q47" s="36">
        <f t="shared" si="5"/>
        <v>171223</v>
      </c>
      <c r="R47" s="36">
        <f t="shared" si="5"/>
        <v>170549</v>
      </c>
    </row>
    <row r="48" spans="1:26">
      <c r="B48" s="3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>
      <c r="B49" s="34" t="s">
        <v>13</v>
      </c>
      <c r="C49" s="3">
        <v>30289</v>
      </c>
      <c r="D49" s="3">
        <v>30703</v>
      </c>
      <c r="E49" s="3">
        <v>30681</v>
      </c>
      <c r="F49" s="3">
        <v>31789</v>
      </c>
      <c r="G49" s="3">
        <v>31906</v>
      </c>
      <c r="H49" s="3">
        <v>33018</v>
      </c>
      <c r="I49" s="3">
        <v>33716</v>
      </c>
      <c r="J49" s="3">
        <v>33356</v>
      </c>
      <c r="K49" s="3">
        <v>32655</v>
      </c>
      <c r="L49" s="3">
        <v>32372</v>
      </c>
      <c r="M49" s="3">
        <v>31274</v>
      </c>
      <c r="N49" s="3">
        <v>31350</v>
      </c>
      <c r="O49" s="3">
        <v>31269</v>
      </c>
      <c r="P49" s="3">
        <v>31761</v>
      </c>
      <c r="Q49" s="3">
        <v>30629</v>
      </c>
      <c r="R49" s="3">
        <v>29931</v>
      </c>
    </row>
    <row r="50" spans="2:18">
      <c r="B50" s="34" t="s">
        <v>14</v>
      </c>
      <c r="C50" s="3">
        <v>29573</v>
      </c>
      <c r="D50" s="3">
        <v>30447</v>
      </c>
      <c r="E50" s="3">
        <v>30917</v>
      </c>
      <c r="F50" s="3">
        <v>30886</v>
      </c>
      <c r="G50" s="3">
        <v>31972</v>
      </c>
      <c r="H50" s="3">
        <v>32086</v>
      </c>
      <c r="I50" s="3">
        <v>33240</v>
      </c>
      <c r="J50" s="3">
        <v>33931</v>
      </c>
      <c r="K50" s="3">
        <v>33470</v>
      </c>
      <c r="L50" s="3">
        <v>32712</v>
      </c>
      <c r="M50" s="3">
        <v>32462</v>
      </c>
      <c r="N50" s="3">
        <v>31288</v>
      </c>
      <c r="O50" s="3">
        <v>31410</v>
      </c>
      <c r="P50" s="3">
        <v>31747</v>
      </c>
      <c r="Q50" s="3">
        <v>32102</v>
      </c>
      <c r="R50" s="3">
        <v>30839</v>
      </c>
    </row>
    <row r="51" spans="2:18">
      <c r="B51" s="34" t="s">
        <v>15</v>
      </c>
      <c r="C51" s="3">
        <v>30352</v>
      </c>
      <c r="D51" s="3">
        <v>29777</v>
      </c>
      <c r="E51" s="3">
        <v>30604</v>
      </c>
      <c r="F51" s="3">
        <v>31126</v>
      </c>
      <c r="G51" s="3">
        <v>31115</v>
      </c>
      <c r="H51" s="3">
        <v>32160</v>
      </c>
      <c r="I51" s="3">
        <v>32282</v>
      </c>
      <c r="J51" s="3">
        <v>33435</v>
      </c>
      <c r="K51" s="3">
        <v>34092</v>
      </c>
      <c r="L51" s="3">
        <v>33540</v>
      </c>
      <c r="M51" s="3">
        <v>32834</v>
      </c>
      <c r="N51" s="3">
        <v>32493</v>
      </c>
      <c r="O51" s="3">
        <v>31345</v>
      </c>
      <c r="P51" s="3">
        <v>31877</v>
      </c>
      <c r="Q51" s="3">
        <v>32117</v>
      </c>
      <c r="R51" s="3">
        <v>32276</v>
      </c>
    </row>
    <row r="52" spans="2:18">
      <c r="B52" s="34" t="s">
        <v>16</v>
      </c>
      <c r="C52" s="3">
        <v>31684</v>
      </c>
      <c r="D52" s="3">
        <v>30506</v>
      </c>
      <c r="E52" s="3">
        <v>29925</v>
      </c>
      <c r="F52" s="3">
        <v>30829</v>
      </c>
      <c r="G52" s="3">
        <v>31313</v>
      </c>
      <c r="H52" s="3">
        <v>31290</v>
      </c>
      <c r="I52" s="3">
        <v>32344</v>
      </c>
      <c r="J52" s="3">
        <v>32491</v>
      </c>
      <c r="K52" s="3">
        <v>33634</v>
      </c>
      <c r="L52" s="3">
        <v>34217</v>
      </c>
      <c r="M52" s="3">
        <v>33634</v>
      </c>
      <c r="N52" s="3">
        <v>32878</v>
      </c>
      <c r="O52" s="3">
        <v>32568</v>
      </c>
      <c r="P52" s="3">
        <v>31832</v>
      </c>
      <c r="Q52" s="3">
        <v>32239</v>
      </c>
      <c r="R52" s="3">
        <v>32341</v>
      </c>
    </row>
    <row r="53" spans="2:18">
      <c r="B53" s="34" t="s">
        <v>17</v>
      </c>
      <c r="C53" s="3">
        <v>31845</v>
      </c>
      <c r="D53" s="3">
        <v>31859</v>
      </c>
      <c r="E53" s="3">
        <v>30657</v>
      </c>
      <c r="F53" s="3">
        <v>30117</v>
      </c>
      <c r="G53" s="3">
        <v>31032</v>
      </c>
      <c r="H53" s="3">
        <v>31497</v>
      </c>
      <c r="I53" s="3">
        <v>31540</v>
      </c>
      <c r="J53" s="3">
        <v>32587</v>
      </c>
      <c r="K53" s="3">
        <v>32702</v>
      </c>
      <c r="L53" s="3">
        <v>33752</v>
      </c>
      <c r="M53" s="3">
        <v>34323</v>
      </c>
      <c r="N53" s="3">
        <v>33674</v>
      </c>
      <c r="O53" s="3">
        <v>32978</v>
      </c>
      <c r="P53" s="3">
        <v>33040</v>
      </c>
      <c r="Q53" s="3">
        <v>32263</v>
      </c>
      <c r="R53" s="3">
        <v>32463</v>
      </c>
    </row>
    <row r="54" spans="2:18">
      <c r="B54" s="34" t="s">
        <v>18</v>
      </c>
      <c r="C54" s="3">
        <v>31461</v>
      </c>
      <c r="D54" s="3">
        <v>32062</v>
      </c>
      <c r="E54" s="3">
        <v>32039</v>
      </c>
      <c r="F54" s="3">
        <v>30825</v>
      </c>
      <c r="G54" s="3">
        <v>30339</v>
      </c>
      <c r="H54" s="3">
        <v>31219</v>
      </c>
      <c r="I54" s="3">
        <v>31726</v>
      </c>
      <c r="J54" s="3">
        <v>31748</v>
      </c>
      <c r="K54" s="3">
        <v>32819</v>
      </c>
      <c r="L54" s="3">
        <v>32858</v>
      </c>
      <c r="M54" s="3">
        <v>33903</v>
      </c>
      <c r="N54" s="3">
        <v>34378</v>
      </c>
      <c r="O54" s="3">
        <v>33803</v>
      </c>
      <c r="P54" s="3">
        <v>33476</v>
      </c>
      <c r="Q54" s="3">
        <v>33495</v>
      </c>
      <c r="R54" s="3">
        <v>32515</v>
      </c>
    </row>
    <row r="55" spans="2:18">
      <c r="B55" s="34"/>
      <c r="C55" s="36">
        <f>SUM(C49:C54)</f>
        <v>185204</v>
      </c>
      <c r="D55" s="36">
        <f>SUM(D49:D54)</f>
        <v>185354</v>
      </c>
      <c r="E55" s="36">
        <f t="shared" ref="E55:R55" si="6">SUM(E49:E54)</f>
        <v>184823</v>
      </c>
      <c r="F55" s="36">
        <f t="shared" si="6"/>
        <v>185572</v>
      </c>
      <c r="G55" s="36">
        <f t="shared" si="6"/>
        <v>187677</v>
      </c>
      <c r="H55" s="36">
        <f t="shared" si="6"/>
        <v>191270</v>
      </c>
      <c r="I55" s="36">
        <f t="shared" si="6"/>
        <v>194848</v>
      </c>
      <c r="J55" s="36">
        <f t="shared" si="6"/>
        <v>197548</v>
      </c>
      <c r="K55" s="36">
        <f t="shared" si="6"/>
        <v>199372</v>
      </c>
      <c r="L55" s="36">
        <f t="shared" si="6"/>
        <v>199451</v>
      </c>
      <c r="M55" s="36">
        <f t="shared" si="6"/>
        <v>198430</v>
      </c>
      <c r="N55" s="36">
        <f t="shared" si="6"/>
        <v>196061</v>
      </c>
      <c r="O55" s="36">
        <f t="shared" si="6"/>
        <v>193373</v>
      </c>
      <c r="P55" s="36">
        <f t="shared" si="6"/>
        <v>193733</v>
      </c>
      <c r="Q55" s="36">
        <f t="shared" si="6"/>
        <v>192845</v>
      </c>
      <c r="R55" s="36">
        <f t="shared" si="6"/>
        <v>190365</v>
      </c>
    </row>
    <row r="56" spans="2:18">
      <c r="B56" s="3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>
      <c r="B57" s="34" t="s">
        <v>19</v>
      </c>
      <c r="C57" s="3">
        <v>32488</v>
      </c>
      <c r="D57" s="3">
        <v>31659</v>
      </c>
      <c r="E57" s="3">
        <v>32271</v>
      </c>
      <c r="F57" s="3">
        <v>32256</v>
      </c>
      <c r="G57" s="3">
        <v>30954</v>
      </c>
      <c r="H57" s="3">
        <v>30498</v>
      </c>
      <c r="I57" s="3">
        <v>31420</v>
      </c>
      <c r="J57" s="3">
        <v>31954</v>
      </c>
      <c r="K57" s="3">
        <v>31939</v>
      </c>
      <c r="L57" s="3">
        <v>32986</v>
      </c>
      <c r="M57" s="3">
        <v>32987</v>
      </c>
      <c r="N57" s="3">
        <v>34036</v>
      </c>
      <c r="O57" s="3">
        <v>34472</v>
      </c>
      <c r="P57" s="3">
        <v>34255</v>
      </c>
      <c r="Q57" s="3">
        <v>33891</v>
      </c>
      <c r="R57" s="3">
        <v>33770</v>
      </c>
    </row>
    <row r="58" spans="2:18">
      <c r="B58" s="34" t="s">
        <v>20</v>
      </c>
      <c r="C58" s="3">
        <v>33186</v>
      </c>
      <c r="D58" s="3">
        <v>32681</v>
      </c>
      <c r="E58" s="3">
        <v>31838</v>
      </c>
      <c r="F58" s="3">
        <v>32502</v>
      </c>
      <c r="G58" s="3">
        <v>32449</v>
      </c>
      <c r="H58" s="3">
        <v>31158</v>
      </c>
      <c r="I58" s="3">
        <v>30748</v>
      </c>
      <c r="J58" s="3">
        <v>31744</v>
      </c>
      <c r="K58" s="3">
        <v>32201</v>
      </c>
      <c r="L58" s="3">
        <v>32088</v>
      </c>
      <c r="M58" s="3">
        <v>33146</v>
      </c>
      <c r="N58" s="3">
        <v>33056</v>
      </c>
      <c r="O58" s="3">
        <v>34175</v>
      </c>
      <c r="P58" s="3">
        <v>34985</v>
      </c>
      <c r="Q58" s="3">
        <v>34648</v>
      </c>
      <c r="R58" s="3">
        <v>34149</v>
      </c>
    </row>
    <row r="59" spans="2:18">
      <c r="B59" s="34" t="s">
        <v>21</v>
      </c>
      <c r="C59" s="3">
        <v>32975</v>
      </c>
      <c r="D59" s="3">
        <v>33395</v>
      </c>
      <c r="E59" s="3">
        <v>32901</v>
      </c>
      <c r="F59" s="3">
        <v>32044</v>
      </c>
      <c r="G59" s="3">
        <v>32697</v>
      </c>
      <c r="H59" s="3">
        <v>32639</v>
      </c>
      <c r="I59" s="3">
        <v>31454</v>
      </c>
      <c r="J59" s="3">
        <v>31124</v>
      </c>
      <c r="K59" s="3">
        <v>31935</v>
      </c>
      <c r="L59" s="3">
        <v>32377</v>
      </c>
      <c r="M59" s="3">
        <v>32229</v>
      </c>
      <c r="N59" s="3">
        <v>33228</v>
      </c>
      <c r="O59" s="3">
        <v>33199</v>
      </c>
      <c r="P59" s="3">
        <v>34749</v>
      </c>
      <c r="Q59" s="3">
        <v>35374</v>
      </c>
      <c r="R59" s="3">
        <v>34942</v>
      </c>
    </row>
    <row r="60" spans="2:18">
      <c r="B60" s="34" t="s">
        <v>22</v>
      </c>
      <c r="C60" s="3">
        <v>32702</v>
      </c>
      <c r="D60" s="3">
        <v>33202</v>
      </c>
      <c r="E60" s="3">
        <v>33590</v>
      </c>
      <c r="F60" s="3">
        <v>33137</v>
      </c>
      <c r="G60" s="3">
        <v>32289</v>
      </c>
      <c r="H60" s="3">
        <v>32904</v>
      </c>
      <c r="I60" s="3">
        <v>32969</v>
      </c>
      <c r="J60" s="3">
        <v>31993</v>
      </c>
      <c r="K60" s="3">
        <v>31326</v>
      </c>
      <c r="L60" s="3">
        <v>32092</v>
      </c>
      <c r="M60" s="3">
        <v>32521</v>
      </c>
      <c r="N60" s="3">
        <v>32323</v>
      </c>
      <c r="O60" s="3">
        <v>33389</v>
      </c>
      <c r="P60" s="3">
        <v>33731</v>
      </c>
      <c r="Q60" s="3">
        <v>35230</v>
      </c>
      <c r="R60" s="3">
        <v>35728</v>
      </c>
    </row>
    <row r="61" spans="2:18">
      <c r="B61" s="34"/>
      <c r="C61" s="36">
        <f>SUM(C57:C60)</f>
        <v>131351</v>
      </c>
      <c r="D61" s="36">
        <f>SUM(D57:D60)</f>
        <v>130937</v>
      </c>
      <c r="E61" s="36">
        <f t="shared" ref="E61:R61" si="7">SUM(E57:E60)</f>
        <v>130600</v>
      </c>
      <c r="F61" s="36">
        <f t="shared" si="7"/>
        <v>129939</v>
      </c>
      <c r="G61" s="36">
        <f t="shared" si="7"/>
        <v>128389</v>
      </c>
      <c r="H61" s="36">
        <f t="shared" si="7"/>
        <v>127199</v>
      </c>
      <c r="I61" s="36">
        <f t="shared" si="7"/>
        <v>126591</v>
      </c>
      <c r="J61" s="36">
        <f t="shared" si="7"/>
        <v>126815</v>
      </c>
      <c r="K61" s="36">
        <f t="shared" si="7"/>
        <v>127401</v>
      </c>
      <c r="L61" s="36">
        <f t="shared" si="7"/>
        <v>129543</v>
      </c>
      <c r="M61" s="36">
        <f t="shared" si="7"/>
        <v>130883</v>
      </c>
      <c r="N61" s="36">
        <f t="shared" si="7"/>
        <v>132643</v>
      </c>
      <c r="O61" s="36">
        <f t="shared" si="7"/>
        <v>135235</v>
      </c>
      <c r="P61" s="36">
        <f t="shared" si="7"/>
        <v>137720</v>
      </c>
      <c r="Q61" s="36">
        <f t="shared" si="7"/>
        <v>139143</v>
      </c>
      <c r="R61" s="36">
        <f t="shared" si="7"/>
        <v>138589</v>
      </c>
    </row>
    <row r="62" spans="2:18">
      <c r="B62" s="3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18">
      <c r="B63" s="34" t="s">
        <v>24</v>
      </c>
      <c r="C63" s="3">
        <v>32486</v>
      </c>
      <c r="D63" s="3">
        <v>33033</v>
      </c>
      <c r="E63" s="3">
        <v>33438</v>
      </c>
      <c r="F63" s="3">
        <v>33870</v>
      </c>
      <c r="G63" s="3">
        <v>33426</v>
      </c>
      <c r="H63" s="3">
        <v>32680</v>
      </c>
      <c r="I63" s="3">
        <v>33353</v>
      </c>
      <c r="J63" s="3">
        <v>33697</v>
      </c>
      <c r="K63" s="3">
        <v>32283</v>
      </c>
      <c r="L63" s="3">
        <v>31517</v>
      </c>
      <c r="M63" s="3">
        <v>32300</v>
      </c>
      <c r="N63" s="3">
        <v>32644</v>
      </c>
      <c r="O63" s="3">
        <v>32486</v>
      </c>
      <c r="P63" s="3">
        <v>33891</v>
      </c>
      <c r="Q63" s="3">
        <v>34261</v>
      </c>
      <c r="R63" s="3">
        <v>35709</v>
      </c>
    </row>
    <row r="64" spans="2:18">
      <c r="B64" s="34" t="s">
        <v>25</v>
      </c>
      <c r="C64" s="3">
        <v>33450</v>
      </c>
      <c r="D64" s="3">
        <v>33067</v>
      </c>
      <c r="E64" s="3">
        <v>33341</v>
      </c>
      <c r="F64" s="3">
        <v>33743</v>
      </c>
      <c r="G64" s="3">
        <v>34216</v>
      </c>
      <c r="H64" s="3">
        <v>33826</v>
      </c>
      <c r="I64" s="3">
        <v>33174</v>
      </c>
      <c r="J64" s="3">
        <v>34142</v>
      </c>
      <c r="K64" s="3">
        <v>34141</v>
      </c>
      <c r="L64" s="3">
        <v>32501</v>
      </c>
      <c r="M64" s="3">
        <v>31684</v>
      </c>
      <c r="N64" s="3">
        <v>32411</v>
      </c>
      <c r="O64" s="3">
        <v>32807</v>
      </c>
      <c r="P64" s="3">
        <v>32980</v>
      </c>
      <c r="Q64" s="3">
        <v>34585</v>
      </c>
      <c r="R64" s="3">
        <v>34889</v>
      </c>
    </row>
    <row r="65" spans="2:18">
      <c r="B65" s="34" t="s">
        <v>26</v>
      </c>
      <c r="C65" s="3">
        <v>33629</v>
      </c>
      <c r="D65" s="3">
        <v>33839</v>
      </c>
      <c r="E65" s="3">
        <v>33369</v>
      </c>
      <c r="F65" s="3">
        <v>33593</v>
      </c>
      <c r="G65" s="3">
        <v>34039</v>
      </c>
      <c r="H65" s="3">
        <v>34478</v>
      </c>
      <c r="I65" s="3">
        <v>34106</v>
      </c>
      <c r="J65" s="3">
        <v>33659</v>
      </c>
      <c r="K65" s="3">
        <v>34544</v>
      </c>
      <c r="L65" s="3">
        <v>34379</v>
      </c>
      <c r="M65" s="3">
        <v>32696</v>
      </c>
      <c r="N65" s="3">
        <v>31829</v>
      </c>
      <c r="O65" s="3">
        <v>32603</v>
      </c>
      <c r="P65" s="3">
        <v>33334</v>
      </c>
      <c r="Q65" s="3">
        <v>33803</v>
      </c>
      <c r="R65" s="3">
        <v>35436</v>
      </c>
    </row>
    <row r="66" spans="2:18">
      <c r="B66" s="34" t="s">
        <v>27</v>
      </c>
      <c r="C66" s="3">
        <v>33481</v>
      </c>
      <c r="D66" s="3">
        <v>33983</v>
      </c>
      <c r="E66" s="3">
        <v>34090</v>
      </c>
      <c r="F66" s="3">
        <v>33695</v>
      </c>
      <c r="G66" s="3">
        <v>33858</v>
      </c>
      <c r="H66" s="3">
        <v>34340</v>
      </c>
      <c r="I66" s="3">
        <v>34759</v>
      </c>
      <c r="J66" s="3">
        <v>34469</v>
      </c>
      <c r="K66" s="3">
        <v>33881</v>
      </c>
      <c r="L66" s="3">
        <v>34676</v>
      </c>
      <c r="M66" s="3">
        <v>34517</v>
      </c>
      <c r="N66" s="3">
        <v>32820</v>
      </c>
      <c r="O66" s="3">
        <v>31960</v>
      </c>
      <c r="P66" s="3">
        <v>32888</v>
      </c>
      <c r="Q66" s="3">
        <v>33769</v>
      </c>
      <c r="R66" s="3">
        <v>34181</v>
      </c>
    </row>
    <row r="67" spans="2:18">
      <c r="B67" s="34"/>
      <c r="C67" s="36">
        <f>SUM(C63:C66)</f>
        <v>133046</v>
      </c>
      <c r="D67" s="36">
        <f>SUM(D63:D66)</f>
        <v>133922</v>
      </c>
      <c r="E67" s="36">
        <f t="shared" ref="E67:R67" si="8">SUM(E63:E66)</f>
        <v>134238</v>
      </c>
      <c r="F67" s="36">
        <f t="shared" si="8"/>
        <v>134901</v>
      </c>
      <c r="G67" s="36">
        <f t="shared" si="8"/>
        <v>135539</v>
      </c>
      <c r="H67" s="36">
        <f t="shared" si="8"/>
        <v>135324</v>
      </c>
      <c r="I67" s="36">
        <f t="shared" si="8"/>
        <v>135392</v>
      </c>
      <c r="J67" s="36">
        <f t="shared" si="8"/>
        <v>135967</v>
      </c>
      <c r="K67" s="36">
        <f t="shared" si="8"/>
        <v>134849</v>
      </c>
      <c r="L67" s="36">
        <f t="shared" si="8"/>
        <v>133073</v>
      </c>
      <c r="M67" s="36">
        <f t="shared" si="8"/>
        <v>131197</v>
      </c>
      <c r="N67" s="36">
        <f t="shared" si="8"/>
        <v>129704</v>
      </c>
      <c r="O67" s="36">
        <f t="shared" si="8"/>
        <v>129856</v>
      </c>
      <c r="P67" s="36">
        <f t="shared" si="8"/>
        <v>133093</v>
      </c>
      <c r="Q67" s="36">
        <f t="shared" si="8"/>
        <v>136418</v>
      </c>
      <c r="R67" s="36">
        <f t="shared" si="8"/>
        <v>140215</v>
      </c>
    </row>
    <row r="68" spans="2:18">
      <c r="B68" s="3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2:18">
      <c r="B69" s="34" t="s">
        <v>28</v>
      </c>
      <c r="C69" s="3">
        <v>32626</v>
      </c>
      <c r="D69" s="3">
        <v>33873</v>
      </c>
      <c r="E69" s="3">
        <v>34358</v>
      </c>
      <c r="F69" s="3">
        <v>34549</v>
      </c>
      <c r="G69" s="3">
        <v>34010</v>
      </c>
      <c r="H69" s="3">
        <v>34208</v>
      </c>
      <c r="I69" s="3">
        <v>34662</v>
      </c>
      <c r="J69" s="3">
        <v>35210</v>
      </c>
      <c r="K69" s="3">
        <v>34712</v>
      </c>
      <c r="L69" s="3">
        <v>34048</v>
      </c>
      <c r="M69" s="3">
        <v>34794</v>
      </c>
      <c r="N69" s="3">
        <v>34476</v>
      </c>
      <c r="O69" s="3">
        <v>32967</v>
      </c>
      <c r="P69" s="3">
        <v>32354</v>
      </c>
      <c r="Q69" s="3">
        <v>33286</v>
      </c>
      <c r="R69" s="3">
        <v>34106</v>
      </c>
    </row>
    <row r="70" spans="2:18">
      <c r="B70" s="34" t="s">
        <v>29</v>
      </c>
      <c r="C70" s="3">
        <v>31900</v>
      </c>
      <c r="D70" s="3">
        <v>33163</v>
      </c>
      <c r="E70" s="3">
        <v>34366</v>
      </c>
      <c r="F70" s="3">
        <v>34817</v>
      </c>
      <c r="G70" s="3">
        <v>34981</v>
      </c>
      <c r="H70" s="3">
        <v>34530</v>
      </c>
      <c r="I70" s="3">
        <v>34618</v>
      </c>
      <c r="J70" s="3">
        <v>35210</v>
      </c>
      <c r="K70" s="3">
        <v>35477</v>
      </c>
      <c r="L70" s="3">
        <v>34896</v>
      </c>
      <c r="M70" s="3">
        <v>34159</v>
      </c>
      <c r="N70" s="3">
        <v>34855</v>
      </c>
      <c r="O70" s="3">
        <v>34715</v>
      </c>
      <c r="P70" s="3">
        <v>33404</v>
      </c>
      <c r="Q70" s="3">
        <v>32769</v>
      </c>
      <c r="R70" s="3">
        <v>33633</v>
      </c>
    </row>
    <row r="71" spans="2:18">
      <c r="B71" s="34" t="s">
        <v>30</v>
      </c>
      <c r="C71" s="3">
        <v>30359</v>
      </c>
      <c r="D71" s="3">
        <v>32555</v>
      </c>
      <c r="E71" s="3">
        <v>33914</v>
      </c>
      <c r="F71" s="3">
        <v>34977</v>
      </c>
      <c r="G71" s="3">
        <v>35379</v>
      </c>
      <c r="H71" s="3">
        <v>35478</v>
      </c>
      <c r="I71" s="3">
        <v>34968</v>
      </c>
      <c r="J71" s="3">
        <v>35134</v>
      </c>
      <c r="K71" s="3">
        <v>35461</v>
      </c>
      <c r="L71" s="3">
        <v>35746</v>
      </c>
      <c r="M71" s="3">
        <v>35129</v>
      </c>
      <c r="N71" s="3">
        <v>34261</v>
      </c>
      <c r="O71" s="3">
        <v>34965</v>
      </c>
      <c r="P71" s="3">
        <v>35241</v>
      </c>
      <c r="Q71" s="3">
        <v>33916</v>
      </c>
      <c r="R71" s="3">
        <v>33095</v>
      </c>
    </row>
    <row r="72" spans="2:18">
      <c r="B72" s="34" t="s">
        <v>31</v>
      </c>
      <c r="C72" s="3">
        <v>30522</v>
      </c>
      <c r="D72" s="3">
        <v>31160</v>
      </c>
      <c r="E72" s="3">
        <v>33452</v>
      </c>
      <c r="F72" s="3">
        <v>34734</v>
      </c>
      <c r="G72" s="3">
        <v>35712</v>
      </c>
      <c r="H72" s="3">
        <v>36047</v>
      </c>
      <c r="I72" s="3">
        <v>36011</v>
      </c>
      <c r="J72" s="3">
        <v>35448</v>
      </c>
      <c r="K72" s="3">
        <v>35459</v>
      </c>
      <c r="L72" s="3">
        <v>35789</v>
      </c>
      <c r="M72" s="3">
        <v>36127</v>
      </c>
      <c r="N72" s="3">
        <v>35275</v>
      </c>
      <c r="O72" s="3">
        <v>34693</v>
      </c>
      <c r="P72" s="3">
        <v>35569</v>
      </c>
      <c r="Q72" s="3">
        <v>35835</v>
      </c>
      <c r="R72" s="3">
        <v>34359</v>
      </c>
    </row>
    <row r="73" spans="2:18">
      <c r="B73" s="34" t="s">
        <v>32</v>
      </c>
      <c r="C73" s="3">
        <v>30195</v>
      </c>
      <c r="D73" s="3">
        <v>31502</v>
      </c>
      <c r="E73" s="3">
        <v>32262</v>
      </c>
      <c r="F73" s="3">
        <v>34412</v>
      </c>
      <c r="G73" s="3">
        <v>35531</v>
      </c>
      <c r="H73" s="3">
        <v>36557</v>
      </c>
      <c r="I73" s="3">
        <v>36560</v>
      </c>
      <c r="J73" s="3">
        <v>36557</v>
      </c>
      <c r="K73" s="3">
        <v>35870</v>
      </c>
      <c r="L73" s="3">
        <v>35857</v>
      </c>
      <c r="M73" s="3">
        <v>36264</v>
      </c>
      <c r="N73" s="3">
        <v>36314</v>
      </c>
      <c r="O73" s="3">
        <v>35865</v>
      </c>
      <c r="P73" s="3">
        <v>35369</v>
      </c>
      <c r="Q73" s="3">
        <v>36201</v>
      </c>
      <c r="R73" s="3">
        <v>36303</v>
      </c>
    </row>
    <row r="74" spans="2:18">
      <c r="C74" s="36">
        <f>SUM(C69:C73)</f>
        <v>155602</v>
      </c>
      <c r="D74" s="36">
        <f>SUM(D69:D73)</f>
        <v>162253</v>
      </c>
      <c r="E74" s="36">
        <f t="shared" ref="E74:R74" si="9">SUM(E69:E73)</f>
        <v>168352</v>
      </c>
      <c r="F74" s="36">
        <f t="shared" si="9"/>
        <v>173489</v>
      </c>
      <c r="G74" s="36">
        <f t="shared" si="9"/>
        <v>175613</v>
      </c>
      <c r="H74" s="36">
        <f t="shared" si="9"/>
        <v>176820</v>
      </c>
      <c r="I74" s="36">
        <f t="shared" si="9"/>
        <v>176819</v>
      </c>
      <c r="J74" s="36">
        <f t="shared" si="9"/>
        <v>177559</v>
      </c>
      <c r="K74" s="36">
        <f t="shared" si="9"/>
        <v>176979</v>
      </c>
      <c r="L74" s="36">
        <f t="shared" si="9"/>
        <v>176336</v>
      </c>
      <c r="M74" s="36">
        <f t="shared" si="9"/>
        <v>176473</v>
      </c>
      <c r="N74" s="36">
        <f t="shared" si="9"/>
        <v>175181</v>
      </c>
      <c r="O74" s="36">
        <f t="shared" si="9"/>
        <v>173205</v>
      </c>
      <c r="P74" s="36">
        <f t="shared" si="9"/>
        <v>171937</v>
      </c>
      <c r="Q74" s="36">
        <f t="shared" si="9"/>
        <v>172007</v>
      </c>
      <c r="R74" s="36">
        <f t="shared" si="9"/>
        <v>171496</v>
      </c>
    </row>
  </sheetData>
  <pageMargins left="0.7" right="0.7" top="0.75" bottom="0.75" header="0.3" footer="0.3"/>
  <ignoredErrors>
    <ignoredError sqref="C11:R1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E244F-49F4-486D-921A-01BD3BCA55D2}">
  <dimension ref="A1:AB66"/>
  <sheetViews>
    <sheetView workbookViewId="0">
      <selection activeCell="Q23" sqref="Q23"/>
    </sheetView>
  </sheetViews>
  <sheetFormatPr defaultColWidth="11.42578125" defaultRowHeight="15"/>
  <cols>
    <col min="1" max="1" width="24.140625" customWidth="1"/>
    <col min="2" max="2" width="8.85546875" customWidth="1"/>
    <col min="3" max="3" width="13.42578125" customWidth="1"/>
  </cols>
  <sheetData>
    <row r="1" spans="1:19" ht="21">
      <c r="A1" s="10" t="s">
        <v>91</v>
      </c>
    </row>
    <row r="2" spans="1:19" ht="15.75">
      <c r="A2" s="45" t="s">
        <v>92</v>
      </c>
    </row>
    <row r="3" spans="1:19" ht="15.75">
      <c r="A3" s="45"/>
    </row>
    <row r="4" spans="1:19">
      <c r="A4" s="4" t="s">
        <v>55</v>
      </c>
      <c r="B4" s="4" t="s">
        <v>36</v>
      </c>
      <c r="C4" s="4" t="s">
        <v>37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>
        <v>2021</v>
      </c>
      <c r="P4" s="5">
        <v>2022</v>
      </c>
      <c r="Q4" s="1">
        <v>2023</v>
      </c>
      <c r="R4" s="1">
        <v>2024</v>
      </c>
      <c r="S4" s="1">
        <v>2025</v>
      </c>
    </row>
    <row r="5" spans="1:19">
      <c r="A5" t="s">
        <v>93</v>
      </c>
      <c r="B5">
        <v>1</v>
      </c>
      <c r="C5" s="2" t="s">
        <v>57</v>
      </c>
      <c r="D5">
        <v>24</v>
      </c>
      <c r="E5">
        <v>26</v>
      </c>
      <c r="F5">
        <v>37</v>
      </c>
      <c r="G5">
        <v>41</v>
      </c>
      <c r="H5">
        <v>29</v>
      </c>
      <c r="I5">
        <v>44</v>
      </c>
      <c r="J5">
        <v>35</v>
      </c>
      <c r="K5">
        <v>47</v>
      </c>
      <c r="L5">
        <v>36</v>
      </c>
      <c r="M5">
        <v>45</v>
      </c>
      <c r="N5">
        <v>54</v>
      </c>
      <c r="O5" s="44">
        <v>72</v>
      </c>
      <c r="P5" s="44">
        <v>53</v>
      </c>
      <c r="Q5" s="2">
        <v>54</v>
      </c>
      <c r="R5" s="2">
        <v>45</v>
      </c>
      <c r="S5">
        <v>41</v>
      </c>
    </row>
    <row r="6" spans="1:19">
      <c r="A6" t="s">
        <v>93</v>
      </c>
      <c r="B6">
        <v>1</v>
      </c>
      <c r="C6" s="2" t="s">
        <v>58</v>
      </c>
      <c r="D6">
        <v>243</v>
      </c>
      <c r="E6">
        <v>284</v>
      </c>
      <c r="F6">
        <v>295</v>
      </c>
      <c r="G6">
        <v>348</v>
      </c>
      <c r="H6">
        <v>381</v>
      </c>
      <c r="I6">
        <v>393</v>
      </c>
      <c r="J6">
        <v>400</v>
      </c>
      <c r="K6">
        <v>450</v>
      </c>
      <c r="L6">
        <v>444</v>
      </c>
      <c r="M6">
        <v>496</v>
      </c>
      <c r="N6">
        <v>493</v>
      </c>
      <c r="O6" s="44">
        <v>601</v>
      </c>
      <c r="P6" s="44">
        <v>525</v>
      </c>
      <c r="Q6" s="2">
        <v>514</v>
      </c>
      <c r="R6" s="2">
        <v>534</v>
      </c>
      <c r="S6">
        <v>581</v>
      </c>
    </row>
    <row r="7" spans="1:19">
      <c r="A7" t="s">
        <v>93</v>
      </c>
      <c r="B7">
        <v>1</v>
      </c>
      <c r="C7" s="2" t="s">
        <v>41</v>
      </c>
      <c r="D7">
        <v>191</v>
      </c>
      <c r="E7">
        <v>174</v>
      </c>
      <c r="F7">
        <v>188</v>
      </c>
      <c r="G7">
        <v>203</v>
      </c>
      <c r="H7">
        <v>192</v>
      </c>
      <c r="I7">
        <v>217</v>
      </c>
      <c r="J7">
        <v>213</v>
      </c>
      <c r="K7">
        <v>224</v>
      </c>
      <c r="L7">
        <v>242</v>
      </c>
      <c r="M7">
        <v>193</v>
      </c>
      <c r="N7">
        <v>224</v>
      </c>
      <c r="O7" s="44">
        <v>254</v>
      </c>
      <c r="P7" s="44">
        <v>247</v>
      </c>
      <c r="Q7" s="2">
        <v>252</v>
      </c>
      <c r="R7" s="2">
        <v>306</v>
      </c>
      <c r="S7">
        <v>298</v>
      </c>
    </row>
    <row r="8" spans="1:19">
      <c r="A8" t="s">
        <v>93</v>
      </c>
      <c r="B8">
        <v>1</v>
      </c>
      <c r="C8" s="2" t="s">
        <v>42</v>
      </c>
      <c r="D8">
        <v>65</v>
      </c>
      <c r="E8">
        <v>69</v>
      </c>
      <c r="F8">
        <v>82</v>
      </c>
      <c r="G8">
        <v>81</v>
      </c>
      <c r="H8">
        <v>73</v>
      </c>
      <c r="I8">
        <v>65</v>
      </c>
      <c r="J8">
        <v>73</v>
      </c>
      <c r="K8">
        <v>95</v>
      </c>
      <c r="L8">
        <v>81</v>
      </c>
      <c r="M8">
        <v>87</v>
      </c>
      <c r="N8">
        <v>77</v>
      </c>
      <c r="O8" s="44">
        <v>84</v>
      </c>
      <c r="P8" s="44">
        <v>85</v>
      </c>
      <c r="Q8" s="2">
        <v>89</v>
      </c>
      <c r="R8" s="2">
        <v>104</v>
      </c>
      <c r="S8">
        <v>112</v>
      </c>
    </row>
    <row r="9" spans="1:19">
      <c r="A9" t="s">
        <v>93</v>
      </c>
      <c r="B9">
        <v>1</v>
      </c>
      <c r="C9" s="2" t="s">
        <v>43</v>
      </c>
      <c r="D9">
        <v>23</v>
      </c>
      <c r="E9">
        <v>22</v>
      </c>
      <c r="F9">
        <v>35</v>
      </c>
      <c r="G9">
        <v>36</v>
      </c>
      <c r="H9">
        <v>46</v>
      </c>
      <c r="I9">
        <v>47</v>
      </c>
      <c r="J9">
        <v>50</v>
      </c>
      <c r="K9">
        <v>43</v>
      </c>
      <c r="L9">
        <v>31</v>
      </c>
      <c r="M9">
        <v>27</v>
      </c>
      <c r="N9">
        <v>34</v>
      </c>
      <c r="O9" s="44">
        <v>39</v>
      </c>
      <c r="P9" s="44">
        <v>32</v>
      </c>
      <c r="Q9" s="2">
        <v>41</v>
      </c>
      <c r="R9" s="2">
        <v>43</v>
      </c>
      <c r="S9">
        <v>46</v>
      </c>
    </row>
    <row r="10" spans="1:19">
      <c r="A10" t="s">
        <v>93</v>
      </c>
      <c r="B10">
        <v>2</v>
      </c>
      <c r="C10" s="2" t="s">
        <v>57</v>
      </c>
      <c r="D10">
        <v>7</v>
      </c>
      <c r="E10">
        <v>7</v>
      </c>
      <c r="F10">
        <v>14</v>
      </c>
      <c r="G10">
        <v>19</v>
      </c>
      <c r="H10">
        <v>12</v>
      </c>
      <c r="I10">
        <v>18</v>
      </c>
      <c r="J10">
        <v>16</v>
      </c>
      <c r="K10">
        <v>14</v>
      </c>
      <c r="L10">
        <v>23</v>
      </c>
      <c r="M10">
        <v>19</v>
      </c>
      <c r="N10">
        <v>18</v>
      </c>
      <c r="O10">
        <v>30</v>
      </c>
      <c r="P10">
        <v>29</v>
      </c>
      <c r="Q10" s="2">
        <v>15</v>
      </c>
      <c r="R10" s="2">
        <v>25</v>
      </c>
      <c r="S10">
        <v>22</v>
      </c>
    </row>
    <row r="11" spans="1:19">
      <c r="A11" t="s">
        <v>93</v>
      </c>
      <c r="B11">
        <v>2</v>
      </c>
      <c r="C11" s="2" t="s">
        <v>58</v>
      </c>
      <c r="D11">
        <v>66</v>
      </c>
      <c r="E11">
        <v>62</v>
      </c>
      <c r="F11">
        <v>88</v>
      </c>
      <c r="G11">
        <v>111</v>
      </c>
      <c r="H11">
        <v>111</v>
      </c>
      <c r="I11">
        <v>138</v>
      </c>
      <c r="J11">
        <v>134</v>
      </c>
      <c r="K11">
        <v>160</v>
      </c>
      <c r="L11">
        <v>165</v>
      </c>
      <c r="M11">
        <v>159</v>
      </c>
      <c r="N11">
        <v>149</v>
      </c>
      <c r="O11">
        <v>197</v>
      </c>
      <c r="P11">
        <v>191</v>
      </c>
      <c r="Q11" s="2">
        <v>174</v>
      </c>
      <c r="R11" s="2">
        <v>176</v>
      </c>
      <c r="S11">
        <v>188</v>
      </c>
    </row>
    <row r="12" spans="1:19">
      <c r="A12" t="s">
        <v>93</v>
      </c>
      <c r="B12">
        <v>2</v>
      </c>
      <c r="C12" s="2" t="s">
        <v>41</v>
      </c>
      <c r="D12">
        <v>41</v>
      </c>
      <c r="E12">
        <v>37</v>
      </c>
      <c r="F12">
        <v>46</v>
      </c>
      <c r="G12">
        <v>50</v>
      </c>
      <c r="H12">
        <v>45</v>
      </c>
      <c r="I12">
        <v>42</v>
      </c>
      <c r="J12">
        <v>61</v>
      </c>
      <c r="K12">
        <v>81</v>
      </c>
      <c r="L12">
        <v>87</v>
      </c>
      <c r="M12">
        <v>104</v>
      </c>
      <c r="N12">
        <v>120</v>
      </c>
      <c r="O12">
        <v>191</v>
      </c>
      <c r="P12">
        <v>139</v>
      </c>
      <c r="Q12" s="2">
        <v>129</v>
      </c>
      <c r="R12" s="2">
        <v>158</v>
      </c>
      <c r="S12">
        <v>171</v>
      </c>
    </row>
    <row r="13" spans="1:19">
      <c r="A13" t="s">
        <v>93</v>
      </c>
      <c r="B13">
        <v>2</v>
      </c>
      <c r="C13" s="2" t="s">
        <v>42</v>
      </c>
      <c r="D13">
        <v>23</v>
      </c>
      <c r="E13">
        <v>22</v>
      </c>
      <c r="F13">
        <v>30</v>
      </c>
      <c r="G13">
        <v>40</v>
      </c>
      <c r="H13">
        <v>47</v>
      </c>
      <c r="I13">
        <v>41</v>
      </c>
      <c r="J13">
        <v>34</v>
      </c>
      <c r="K13">
        <v>37</v>
      </c>
      <c r="L13">
        <v>45</v>
      </c>
      <c r="M13">
        <v>53</v>
      </c>
      <c r="N13">
        <v>63</v>
      </c>
      <c r="O13">
        <v>141</v>
      </c>
      <c r="P13">
        <v>125</v>
      </c>
      <c r="Q13" s="2">
        <v>113</v>
      </c>
      <c r="R13" s="2">
        <v>118</v>
      </c>
      <c r="S13">
        <v>109</v>
      </c>
    </row>
    <row r="14" spans="1:19">
      <c r="A14" t="s">
        <v>93</v>
      </c>
      <c r="B14">
        <v>2</v>
      </c>
      <c r="C14" s="2" t="s">
        <v>43</v>
      </c>
      <c r="D14">
        <v>8</v>
      </c>
      <c r="E14">
        <v>10</v>
      </c>
      <c r="F14">
        <v>10</v>
      </c>
      <c r="G14">
        <v>10</v>
      </c>
      <c r="H14">
        <v>9</v>
      </c>
      <c r="I14">
        <v>17</v>
      </c>
      <c r="J14">
        <v>16</v>
      </c>
      <c r="K14">
        <v>18</v>
      </c>
      <c r="L14">
        <v>20</v>
      </c>
      <c r="M14">
        <v>29</v>
      </c>
      <c r="N14">
        <v>26</v>
      </c>
      <c r="O14">
        <v>47</v>
      </c>
      <c r="P14">
        <v>57</v>
      </c>
      <c r="Q14" s="2">
        <v>48</v>
      </c>
      <c r="R14" s="2">
        <v>44</v>
      </c>
      <c r="S14">
        <v>48</v>
      </c>
    </row>
    <row r="16" spans="1:19">
      <c r="A16" s="8" t="s">
        <v>44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44"/>
      <c r="R16" s="44"/>
    </row>
    <row r="17" spans="1:18">
      <c r="A17" s="7"/>
      <c r="B17" s="48" t="s">
        <v>2</v>
      </c>
      <c r="C17" s="48"/>
      <c r="D17" s="48"/>
      <c r="E17" s="48" t="s">
        <v>3</v>
      </c>
      <c r="F17" s="48"/>
      <c r="G17" s="48"/>
      <c r="H17" s="48" t="s">
        <v>4</v>
      </c>
      <c r="I17" s="48"/>
      <c r="J17" s="48"/>
      <c r="K17" s="48" t="s">
        <v>5</v>
      </c>
      <c r="L17" s="48"/>
      <c r="M17" s="48"/>
      <c r="N17" s="48" t="s">
        <v>45</v>
      </c>
      <c r="O17" s="48"/>
      <c r="P17" s="48"/>
      <c r="Q17" s="44"/>
      <c r="R17" s="44"/>
    </row>
    <row r="18" spans="1:18">
      <c r="A18" s="6" t="s">
        <v>46</v>
      </c>
      <c r="B18" s="6" t="s">
        <v>47</v>
      </c>
      <c r="C18" s="6" t="s">
        <v>48</v>
      </c>
      <c r="D18" s="6" t="s">
        <v>49</v>
      </c>
      <c r="E18" s="6" t="s">
        <v>47</v>
      </c>
      <c r="F18" s="6" t="s">
        <v>48</v>
      </c>
      <c r="G18" s="6" t="s">
        <v>49</v>
      </c>
      <c r="H18" s="6" t="s">
        <v>47</v>
      </c>
      <c r="I18" s="6" t="s">
        <v>48</v>
      </c>
      <c r="J18" s="6" t="s">
        <v>49</v>
      </c>
      <c r="K18" s="6" t="s">
        <v>47</v>
      </c>
      <c r="L18" s="6" t="s">
        <v>48</v>
      </c>
      <c r="M18" s="6" t="s">
        <v>49</v>
      </c>
      <c r="N18" s="6" t="s">
        <v>47</v>
      </c>
      <c r="O18" s="6" t="s">
        <v>48</v>
      </c>
      <c r="P18" s="6" t="s">
        <v>49</v>
      </c>
      <c r="Q18" s="44"/>
      <c r="R18" s="44"/>
    </row>
    <row r="19" spans="1:18">
      <c r="A19" s="7">
        <v>2010</v>
      </c>
      <c r="B19">
        <v>24</v>
      </c>
      <c r="C19">
        <v>186400</v>
      </c>
      <c r="D19" s="7">
        <f t="shared" ref="D19:D34" si="0">(B19/C19)*100</f>
        <v>1.2875536480686697E-2</v>
      </c>
      <c r="E19">
        <v>243</v>
      </c>
      <c r="F19">
        <v>185204</v>
      </c>
      <c r="G19" s="7">
        <f t="shared" ref="G19:G34" si="1">(E19/F19)*100</f>
        <v>0.1312066694023887</v>
      </c>
      <c r="H19">
        <v>191</v>
      </c>
      <c r="I19">
        <v>131351</v>
      </c>
      <c r="J19" s="7">
        <f t="shared" ref="J19:J34" si="2">(H19/I19)*100</f>
        <v>0.14541191159564829</v>
      </c>
      <c r="K19">
        <v>65</v>
      </c>
      <c r="L19">
        <v>133046</v>
      </c>
      <c r="M19" s="7">
        <f t="shared" ref="M19:M34" si="3">(K19/L19)*100</f>
        <v>4.8855283135156261E-2</v>
      </c>
      <c r="N19">
        <v>23</v>
      </c>
      <c r="O19">
        <v>155602</v>
      </c>
      <c r="P19" s="7">
        <f t="shared" ref="P19:P34" si="4">(N19/O19)*100</f>
        <v>1.4781301011555122E-2</v>
      </c>
      <c r="Q19" s="44"/>
      <c r="R19" s="44"/>
    </row>
    <row r="20" spans="1:18">
      <c r="A20" s="7">
        <v>2011</v>
      </c>
      <c r="B20">
        <v>26</v>
      </c>
      <c r="C20">
        <v>188971</v>
      </c>
      <c r="D20" s="7">
        <f t="shared" si="0"/>
        <v>1.3758724883712315E-2</v>
      </c>
      <c r="E20">
        <v>284</v>
      </c>
      <c r="F20">
        <v>185354</v>
      </c>
      <c r="G20" s="7">
        <f t="shared" si="1"/>
        <v>0.15322032435232041</v>
      </c>
      <c r="H20">
        <v>174</v>
      </c>
      <c r="I20">
        <v>130937</v>
      </c>
      <c r="J20" s="7">
        <f t="shared" si="2"/>
        <v>0.13288833561178276</v>
      </c>
      <c r="K20">
        <v>69</v>
      </c>
      <c r="L20">
        <v>133922</v>
      </c>
      <c r="M20" s="7">
        <f t="shared" si="3"/>
        <v>5.1522528038709096E-2</v>
      </c>
      <c r="N20">
        <v>22</v>
      </c>
      <c r="O20">
        <v>162253</v>
      </c>
      <c r="P20" s="7">
        <f t="shared" si="4"/>
        <v>1.3559071326878393E-2</v>
      </c>
      <c r="Q20" s="44"/>
      <c r="R20" s="44"/>
    </row>
    <row r="21" spans="1:18">
      <c r="A21" s="7">
        <v>2012</v>
      </c>
      <c r="B21">
        <v>37</v>
      </c>
      <c r="C21">
        <v>191261</v>
      </c>
      <c r="D21" s="7">
        <f t="shared" si="0"/>
        <v>1.9345292558336516E-2</v>
      </c>
      <c r="E21">
        <v>295</v>
      </c>
      <c r="F21">
        <v>184823</v>
      </c>
      <c r="G21" s="7">
        <f t="shared" si="1"/>
        <v>0.15961216948107107</v>
      </c>
      <c r="H21">
        <v>188</v>
      </c>
      <c r="I21">
        <v>130600</v>
      </c>
      <c r="J21" s="7">
        <f t="shared" si="2"/>
        <v>0.14395099540581929</v>
      </c>
      <c r="K21">
        <v>82</v>
      </c>
      <c r="L21">
        <v>134238</v>
      </c>
      <c r="M21" s="7">
        <f t="shared" si="3"/>
        <v>6.1085534647417269E-2</v>
      </c>
      <c r="N21">
        <v>35</v>
      </c>
      <c r="O21">
        <v>168352</v>
      </c>
      <c r="P21" s="7">
        <f t="shared" si="4"/>
        <v>2.0789773807260978E-2</v>
      </c>
      <c r="Q21" s="44"/>
      <c r="R21" s="44"/>
    </row>
    <row r="22" spans="1:18">
      <c r="A22" s="7">
        <v>2013</v>
      </c>
      <c r="B22">
        <v>41</v>
      </c>
      <c r="C22">
        <v>192530</v>
      </c>
      <c r="D22" s="7">
        <f t="shared" si="0"/>
        <v>2.1295382537786321E-2</v>
      </c>
      <c r="E22">
        <v>348</v>
      </c>
      <c r="F22">
        <v>185572</v>
      </c>
      <c r="G22" s="7">
        <f t="shared" si="1"/>
        <v>0.18752829090595563</v>
      </c>
      <c r="H22">
        <v>203</v>
      </c>
      <c r="I22">
        <v>129939</v>
      </c>
      <c r="J22" s="7">
        <f t="shared" si="2"/>
        <v>0.15622715274090149</v>
      </c>
      <c r="K22">
        <v>81</v>
      </c>
      <c r="L22">
        <v>134901</v>
      </c>
      <c r="M22" s="7">
        <f t="shared" si="3"/>
        <v>6.0044032290346258E-2</v>
      </c>
      <c r="N22">
        <v>36</v>
      </c>
      <c r="O22">
        <v>173489</v>
      </c>
      <c r="P22" s="7">
        <f t="shared" si="4"/>
        <v>2.0750595138596683E-2</v>
      </c>
    </row>
    <row r="23" spans="1:18">
      <c r="A23" s="7">
        <v>2014</v>
      </c>
      <c r="B23">
        <v>29</v>
      </c>
      <c r="C23">
        <v>192876</v>
      </c>
      <c r="D23" s="7">
        <f t="shared" si="0"/>
        <v>1.5035566892718637E-2</v>
      </c>
      <c r="E23">
        <v>381</v>
      </c>
      <c r="F23">
        <v>187677</v>
      </c>
      <c r="G23" s="7">
        <f t="shared" si="1"/>
        <v>0.20300836010805801</v>
      </c>
      <c r="H23">
        <v>192</v>
      </c>
      <c r="I23">
        <v>128389</v>
      </c>
      <c r="J23" s="7">
        <f t="shared" si="2"/>
        <v>0.14954552181261635</v>
      </c>
      <c r="K23">
        <v>73</v>
      </c>
      <c r="L23">
        <v>135539</v>
      </c>
      <c r="M23" s="7">
        <f t="shared" si="3"/>
        <v>5.385903688237334E-2</v>
      </c>
      <c r="N23">
        <v>46</v>
      </c>
      <c r="O23">
        <v>175613</v>
      </c>
      <c r="P23" s="7">
        <f t="shared" si="4"/>
        <v>2.6193960583783659E-2</v>
      </c>
    </row>
    <row r="24" spans="1:18">
      <c r="A24" s="7">
        <v>2015</v>
      </c>
      <c r="B24">
        <v>44</v>
      </c>
      <c r="C24">
        <v>191844</v>
      </c>
      <c r="D24" s="7">
        <f t="shared" si="0"/>
        <v>2.2935301599216029E-2</v>
      </c>
      <c r="E24">
        <v>393</v>
      </c>
      <c r="F24">
        <v>191270</v>
      </c>
      <c r="G24" s="7">
        <f t="shared" si="1"/>
        <v>0.20546870915459819</v>
      </c>
      <c r="H24">
        <v>217</v>
      </c>
      <c r="I24">
        <v>127199</v>
      </c>
      <c r="J24" s="7">
        <f t="shared" si="2"/>
        <v>0.17059882546246433</v>
      </c>
      <c r="K24">
        <v>65</v>
      </c>
      <c r="L24">
        <v>135324</v>
      </c>
      <c r="M24" s="7">
        <f t="shared" si="3"/>
        <v>4.803286926191954E-2</v>
      </c>
      <c r="N24">
        <v>47</v>
      </c>
      <c r="O24">
        <v>176820</v>
      </c>
      <c r="P24" s="7">
        <f t="shared" si="4"/>
        <v>2.6580703540323495E-2</v>
      </c>
    </row>
    <row r="25" spans="1:18">
      <c r="A25" s="7">
        <v>2016</v>
      </c>
      <c r="B25">
        <v>35</v>
      </c>
      <c r="C25">
        <v>189879</v>
      </c>
      <c r="D25" s="7">
        <f t="shared" si="0"/>
        <v>1.8432791409265903E-2</v>
      </c>
      <c r="E25">
        <v>400</v>
      </c>
      <c r="F25">
        <v>194848</v>
      </c>
      <c r="G25" s="7">
        <f t="shared" si="1"/>
        <v>0.2052882246674331</v>
      </c>
      <c r="H25">
        <v>213</v>
      </c>
      <c r="I25">
        <v>126591</v>
      </c>
      <c r="J25" s="7">
        <f t="shared" si="2"/>
        <v>0.16825840699575798</v>
      </c>
      <c r="K25">
        <v>73</v>
      </c>
      <c r="L25">
        <v>135392</v>
      </c>
      <c r="M25" s="7">
        <f t="shared" si="3"/>
        <v>5.3917513590167804E-2</v>
      </c>
      <c r="N25">
        <v>50</v>
      </c>
      <c r="O25">
        <v>176819</v>
      </c>
      <c r="P25" s="7">
        <f t="shared" si="4"/>
        <v>2.827750411437685E-2</v>
      </c>
    </row>
    <row r="26" spans="1:18">
      <c r="A26" s="7">
        <v>2017</v>
      </c>
      <c r="B26">
        <v>47</v>
      </c>
      <c r="C26">
        <v>188393</v>
      </c>
      <c r="D26" s="7">
        <f t="shared" si="0"/>
        <v>2.4947848380778476E-2</v>
      </c>
      <c r="E26">
        <v>450</v>
      </c>
      <c r="F26">
        <v>197548</v>
      </c>
      <c r="G26" s="7">
        <f t="shared" si="1"/>
        <v>0.22779273897989347</v>
      </c>
      <c r="H26">
        <v>224</v>
      </c>
      <c r="I26">
        <v>126815</v>
      </c>
      <c r="J26" s="7">
        <f t="shared" si="2"/>
        <v>0.17663525608169381</v>
      </c>
      <c r="K26">
        <v>95</v>
      </c>
      <c r="L26">
        <v>135967</v>
      </c>
      <c r="M26" s="7">
        <f t="shared" si="3"/>
        <v>6.9869894900968621E-2</v>
      </c>
      <c r="N26">
        <v>43</v>
      </c>
      <c r="O26">
        <v>177559</v>
      </c>
      <c r="P26" s="7">
        <f t="shared" si="4"/>
        <v>2.4217302417787891E-2</v>
      </c>
    </row>
    <row r="27" spans="1:18">
      <c r="A27" s="7">
        <v>2018</v>
      </c>
      <c r="B27">
        <v>36</v>
      </c>
      <c r="C27">
        <v>186262</v>
      </c>
      <c r="D27" s="7">
        <f t="shared" si="0"/>
        <v>1.9327613791326196E-2</v>
      </c>
      <c r="E27">
        <v>444</v>
      </c>
      <c r="F27">
        <v>199372</v>
      </c>
      <c r="G27" s="7">
        <f t="shared" si="1"/>
        <v>0.22269927572577897</v>
      </c>
      <c r="H27">
        <v>242</v>
      </c>
      <c r="I27">
        <v>127401</v>
      </c>
      <c r="J27" s="7">
        <f t="shared" si="2"/>
        <v>0.18995141325421308</v>
      </c>
      <c r="K27">
        <v>81</v>
      </c>
      <c r="L27">
        <v>134849</v>
      </c>
      <c r="M27" s="7">
        <f t="shared" si="3"/>
        <v>6.0067186260187318E-2</v>
      </c>
      <c r="N27">
        <v>31</v>
      </c>
      <c r="O27">
        <v>176979</v>
      </c>
      <c r="P27" s="7">
        <f t="shared" si="4"/>
        <v>1.7516202487300753E-2</v>
      </c>
    </row>
    <row r="28" spans="1:18">
      <c r="A28" s="7">
        <v>2019</v>
      </c>
      <c r="B28">
        <v>45</v>
      </c>
      <c r="C28">
        <v>183094</v>
      </c>
      <c r="D28" s="7">
        <f t="shared" si="0"/>
        <v>2.4577539405988183E-2</v>
      </c>
      <c r="E28">
        <v>496</v>
      </c>
      <c r="F28">
        <v>199451</v>
      </c>
      <c r="G28" s="7">
        <f t="shared" si="1"/>
        <v>0.24868263382986297</v>
      </c>
      <c r="H28">
        <v>193</v>
      </c>
      <c r="I28">
        <v>129543</v>
      </c>
      <c r="J28" s="7">
        <f t="shared" si="2"/>
        <v>0.14898527901932176</v>
      </c>
      <c r="K28">
        <v>87</v>
      </c>
      <c r="L28">
        <v>133073</v>
      </c>
      <c r="M28" s="7">
        <f t="shared" si="3"/>
        <v>6.5377649861354289E-2</v>
      </c>
      <c r="N28">
        <v>27</v>
      </c>
      <c r="O28">
        <v>176336</v>
      </c>
      <c r="P28" s="7">
        <f t="shared" si="4"/>
        <v>1.531167770619726E-2</v>
      </c>
    </row>
    <row r="29" spans="1:18">
      <c r="A29" s="7">
        <v>2020</v>
      </c>
      <c r="B29">
        <v>54</v>
      </c>
      <c r="C29">
        <v>180788</v>
      </c>
      <c r="D29" s="7">
        <f t="shared" si="0"/>
        <v>2.9869239108790406E-2</v>
      </c>
      <c r="E29">
        <v>493</v>
      </c>
      <c r="F29">
        <v>198430</v>
      </c>
      <c r="G29" s="7">
        <f t="shared" si="1"/>
        <v>0.24845033513077658</v>
      </c>
      <c r="H29">
        <v>224</v>
      </c>
      <c r="I29">
        <v>130883</v>
      </c>
      <c r="J29" s="7">
        <f t="shared" si="2"/>
        <v>0.17114522130452389</v>
      </c>
      <c r="K29">
        <v>77</v>
      </c>
      <c r="L29">
        <v>131197</v>
      </c>
      <c r="M29" s="7">
        <f t="shared" si="3"/>
        <v>5.8690366395573075E-2</v>
      </c>
      <c r="N29">
        <v>34</v>
      </c>
      <c r="O29">
        <v>176473</v>
      </c>
      <c r="P29" s="7">
        <f t="shared" si="4"/>
        <v>1.9266403359154093E-2</v>
      </c>
    </row>
    <row r="30" spans="1:18">
      <c r="A30" s="7">
        <v>2021</v>
      </c>
      <c r="B30" s="44">
        <v>72</v>
      </c>
      <c r="C30">
        <v>176875</v>
      </c>
      <c r="D30" s="7">
        <f t="shared" si="0"/>
        <v>4.0706713780918731E-2</v>
      </c>
      <c r="E30" s="44">
        <v>601</v>
      </c>
      <c r="F30">
        <v>196061</v>
      </c>
      <c r="G30" s="7">
        <f t="shared" si="1"/>
        <v>0.30653725116162828</v>
      </c>
      <c r="H30" s="44">
        <v>254</v>
      </c>
      <c r="I30">
        <v>132643</v>
      </c>
      <c r="J30" s="7">
        <f t="shared" si="2"/>
        <v>0.19149144696666995</v>
      </c>
      <c r="K30" s="44">
        <v>84</v>
      </c>
      <c r="L30">
        <v>129704</v>
      </c>
      <c r="M30" s="7">
        <f t="shared" si="3"/>
        <v>6.4762844630851787E-2</v>
      </c>
      <c r="N30" s="44">
        <v>39</v>
      </c>
      <c r="O30">
        <v>175181</v>
      </c>
      <c r="P30" s="7">
        <f t="shared" si="4"/>
        <v>2.226268830523858E-2</v>
      </c>
    </row>
    <row r="31" spans="1:18">
      <c r="A31" s="7">
        <v>2022</v>
      </c>
      <c r="B31" s="44">
        <v>53</v>
      </c>
      <c r="C31">
        <v>175124</v>
      </c>
      <c r="D31" s="7">
        <f t="shared" si="0"/>
        <v>3.0264269888764534E-2</v>
      </c>
      <c r="E31" s="44">
        <v>525</v>
      </c>
      <c r="F31">
        <v>193373</v>
      </c>
      <c r="G31" s="7">
        <f t="shared" si="1"/>
        <v>0.27149602064404027</v>
      </c>
      <c r="H31" s="44">
        <v>247</v>
      </c>
      <c r="I31" s="3">
        <v>135235</v>
      </c>
      <c r="J31" s="7">
        <f t="shared" si="2"/>
        <v>0.18264502532628388</v>
      </c>
      <c r="K31" s="44">
        <v>85</v>
      </c>
      <c r="L31">
        <v>129856</v>
      </c>
      <c r="M31" s="7">
        <f t="shared" si="3"/>
        <v>6.5457121734844748E-2</v>
      </c>
      <c r="N31" s="44">
        <v>32</v>
      </c>
      <c r="O31">
        <v>173205</v>
      </c>
      <c r="P31" s="7">
        <f t="shared" si="4"/>
        <v>1.8475217228140065E-2</v>
      </c>
    </row>
    <row r="32" spans="1:18">
      <c r="A32" s="7">
        <v>2023</v>
      </c>
      <c r="B32" s="2">
        <v>54</v>
      </c>
      <c r="C32" s="24">
        <v>172799</v>
      </c>
      <c r="D32" s="7">
        <f t="shared" si="0"/>
        <v>3.1250180845953969E-2</v>
      </c>
      <c r="E32" s="2">
        <v>514</v>
      </c>
      <c r="F32" s="24">
        <v>193733</v>
      </c>
      <c r="G32" s="7">
        <f t="shared" si="1"/>
        <v>0.26531360170956936</v>
      </c>
      <c r="H32" s="2">
        <v>252</v>
      </c>
      <c r="I32" s="24">
        <v>137720</v>
      </c>
      <c r="J32" s="7">
        <f t="shared" si="2"/>
        <v>0.18297995933778682</v>
      </c>
      <c r="K32" s="2">
        <v>89</v>
      </c>
      <c r="L32" s="24">
        <v>133093</v>
      </c>
      <c r="M32" s="7">
        <f t="shared" si="3"/>
        <v>6.6870534137783363E-2</v>
      </c>
      <c r="N32" s="2">
        <v>41</v>
      </c>
      <c r="O32" s="24">
        <v>171937</v>
      </c>
      <c r="P32" s="7">
        <f t="shared" si="4"/>
        <v>2.3845943572354991E-2</v>
      </c>
    </row>
    <row r="33" spans="1:28">
      <c r="A33" s="7">
        <v>2024</v>
      </c>
      <c r="B33" s="2">
        <v>45</v>
      </c>
      <c r="C33" s="24">
        <v>171223</v>
      </c>
      <c r="D33" s="7">
        <f t="shared" si="0"/>
        <v>2.6281515917838144E-2</v>
      </c>
      <c r="E33" s="2">
        <v>534</v>
      </c>
      <c r="F33" s="24">
        <v>192845</v>
      </c>
      <c r="G33" s="7">
        <f t="shared" si="1"/>
        <v>0.27690632373149421</v>
      </c>
      <c r="H33" s="2">
        <v>306</v>
      </c>
      <c r="I33" s="24">
        <v>139143</v>
      </c>
      <c r="J33" s="7">
        <f t="shared" si="2"/>
        <v>0.21991763868825595</v>
      </c>
      <c r="K33" s="2">
        <v>104</v>
      </c>
      <c r="L33" s="24">
        <v>136418</v>
      </c>
      <c r="M33" s="7">
        <f t="shared" si="3"/>
        <v>7.6236273805509541E-2</v>
      </c>
      <c r="N33" s="2">
        <v>43</v>
      </c>
      <c r="O33" s="24">
        <v>172007</v>
      </c>
      <c r="P33" s="7">
        <f t="shared" si="4"/>
        <v>2.4998982599545368E-2</v>
      </c>
    </row>
    <row r="34" spans="1:28">
      <c r="A34" s="7">
        <v>2025</v>
      </c>
      <c r="B34">
        <v>41</v>
      </c>
      <c r="C34" s="3">
        <v>170549</v>
      </c>
      <c r="D34" s="7">
        <f t="shared" si="0"/>
        <v>2.4040011961371805E-2</v>
      </c>
      <c r="E34">
        <v>581</v>
      </c>
      <c r="F34" s="3">
        <v>190365</v>
      </c>
      <c r="G34" s="7">
        <f t="shared" si="1"/>
        <v>0.30520316234601946</v>
      </c>
      <c r="H34">
        <v>298</v>
      </c>
      <c r="I34" s="3">
        <v>138589</v>
      </c>
      <c r="J34" s="7">
        <f t="shared" si="2"/>
        <v>0.21502428042629645</v>
      </c>
      <c r="K34">
        <v>112</v>
      </c>
      <c r="L34">
        <v>140215</v>
      </c>
      <c r="M34" s="7">
        <f t="shared" si="3"/>
        <v>7.9877331241307997E-2</v>
      </c>
      <c r="N34">
        <v>46</v>
      </c>
      <c r="O34">
        <v>171496</v>
      </c>
      <c r="P34" s="7">
        <f t="shared" si="4"/>
        <v>2.6822783038671458E-2</v>
      </c>
    </row>
    <row r="35" spans="1:28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28">
      <c r="A36" s="8" t="s">
        <v>50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28">
      <c r="A37" s="1"/>
      <c r="B37" s="48" t="s">
        <v>2</v>
      </c>
      <c r="C37" s="48"/>
      <c r="D37" s="48"/>
      <c r="E37" s="48" t="s">
        <v>3</v>
      </c>
      <c r="F37" s="48"/>
      <c r="G37" s="48"/>
      <c r="H37" s="48" t="s">
        <v>4</v>
      </c>
      <c r="I37" s="48"/>
      <c r="J37" s="48"/>
      <c r="K37" s="48" t="s">
        <v>5</v>
      </c>
      <c r="L37" s="48"/>
      <c r="M37" s="48"/>
      <c r="N37" s="48" t="s">
        <v>45</v>
      </c>
      <c r="O37" s="48"/>
      <c r="P37" s="48"/>
    </row>
    <row r="38" spans="1:28">
      <c r="A38" s="6" t="s">
        <v>46</v>
      </c>
      <c r="B38" s="6" t="s">
        <v>47</v>
      </c>
      <c r="C38" s="6" t="s">
        <v>48</v>
      </c>
      <c r="D38" s="6" t="s">
        <v>49</v>
      </c>
      <c r="E38" s="6" t="s">
        <v>47</v>
      </c>
      <c r="F38" s="6" t="s">
        <v>48</v>
      </c>
      <c r="G38" s="6" t="s">
        <v>49</v>
      </c>
      <c r="H38" s="6" t="s">
        <v>47</v>
      </c>
      <c r="I38" s="6" t="s">
        <v>48</v>
      </c>
      <c r="J38" s="6" t="s">
        <v>49</v>
      </c>
      <c r="K38" s="6" t="s">
        <v>47</v>
      </c>
      <c r="L38" s="6" t="s">
        <v>48</v>
      </c>
      <c r="M38" s="6" t="s">
        <v>49</v>
      </c>
      <c r="N38" s="6" t="s">
        <v>47</v>
      </c>
      <c r="O38" s="6" t="s">
        <v>48</v>
      </c>
      <c r="P38" s="6" t="s">
        <v>49</v>
      </c>
    </row>
    <row r="39" spans="1:28">
      <c r="A39" s="7">
        <v>2010</v>
      </c>
      <c r="B39">
        <v>7</v>
      </c>
      <c r="C39">
        <v>177197</v>
      </c>
      <c r="D39" s="7">
        <f t="shared" ref="D39:D54" si="5">(B39/C39)*100</f>
        <v>3.9504054809054332E-3</v>
      </c>
      <c r="E39">
        <v>66</v>
      </c>
      <c r="F39">
        <v>177221</v>
      </c>
      <c r="G39" s="7">
        <f t="shared" ref="G39:G54" si="6">(E39/F39)*100</f>
        <v>3.7241636149214823E-2</v>
      </c>
      <c r="H39">
        <v>41</v>
      </c>
      <c r="I39">
        <v>123969</v>
      </c>
      <c r="J39" s="7">
        <f t="shared" ref="J39:J54" si="7">(H39/I39)*100</f>
        <v>3.3072784325113534E-2</v>
      </c>
      <c r="K39">
        <v>23</v>
      </c>
      <c r="L39">
        <v>125369</v>
      </c>
      <c r="M39" s="7">
        <f t="shared" ref="M39:M54" si="8">(K39/L39)*100</f>
        <v>1.834584307125366E-2</v>
      </c>
      <c r="N39">
        <v>8</v>
      </c>
      <c r="O39">
        <v>149912</v>
      </c>
      <c r="P39" s="7">
        <f t="shared" ref="P39:P54" si="9">(N39/O39)*100</f>
        <v>5.3364640589145633E-3</v>
      </c>
      <c r="S39" s="52" t="s">
        <v>94</v>
      </c>
      <c r="T39" s="52"/>
      <c r="U39" s="52"/>
      <c r="V39" s="52"/>
      <c r="W39" s="52"/>
      <c r="X39" s="52"/>
      <c r="Y39" s="52"/>
      <c r="Z39" s="52"/>
      <c r="AA39" s="52"/>
      <c r="AB39" s="52"/>
    </row>
    <row r="40" spans="1:28">
      <c r="A40" s="7">
        <v>2011</v>
      </c>
      <c r="B40">
        <v>7</v>
      </c>
      <c r="C40">
        <v>179605</v>
      </c>
      <c r="D40" s="7">
        <f t="shared" si="5"/>
        <v>3.8974416079730523E-3</v>
      </c>
      <c r="E40">
        <v>62</v>
      </c>
      <c r="F40">
        <v>177381</v>
      </c>
      <c r="G40" s="7">
        <f t="shared" si="6"/>
        <v>3.4953010750869595E-2</v>
      </c>
      <c r="H40">
        <v>37</v>
      </c>
      <c r="I40">
        <v>123776</v>
      </c>
      <c r="J40" s="7">
        <f t="shared" si="7"/>
        <v>2.9892709410548089E-2</v>
      </c>
      <c r="K40">
        <v>22</v>
      </c>
      <c r="L40">
        <v>125387</v>
      </c>
      <c r="M40" s="7">
        <f t="shared" si="8"/>
        <v>1.7545678579119046E-2</v>
      </c>
      <c r="N40">
        <v>10</v>
      </c>
      <c r="O40">
        <v>156763</v>
      </c>
      <c r="P40" s="7">
        <f t="shared" si="9"/>
        <v>6.3790562824135788E-3</v>
      </c>
      <c r="S40" s="52"/>
      <c r="T40" s="52"/>
      <c r="U40" s="52"/>
      <c r="V40" s="52"/>
      <c r="W40" s="52"/>
      <c r="X40" s="52"/>
      <c r="Y40" s="52"/>
      <c r="Z40" s="52"/>
      <c r="AA40" s="52"/>
      <c r="AB40" s="52"/>
    </row>
    <row r="41" spans="1:28">
      <c r="A41" s="7">
        <v>2012</v>
      </c>
      <c r="B41">
        <v>14</v>
      </c>
      <c r="C41">
        <v>181177</v>
      </c>
      <c r="D41" s="7">
        <f t="shared" si="5"/>
        <v>7.7272501476456732E-3</v>
      </c>
      <c r="E41">
        <v>88</v>
      </c>
      <c r="F41">
        <v>177255</v>
      </c>
      <c r="G41" s="7">
        <f t="shared" si="6"/>
        <v>4.9645990240049641E-2</v>
      </c>
      <c r="H41">
        <v>46</v>
      </c>
      <c r="I41">
        <v>123731</v>
      </c>
      <c r="J41" s="7">
        <f t="shared" si="7"/>
        <v>3.7177425220841991E-2</v>
      </c>
      <c r="K41">
        <v>30</v>
      </c>
      <c r="L41">
        <v>125480</v>
      </c>
      <c r="M41" s="7">
        <f t="shared" si="8"/>
        <v>2.3908192540643927E-2</v>
      </c>
      <c r="N41">
        <v>10</v>
      </c>
      <c r="O41">
        <v>162243</v>
      </c>
      <c r="P41" s="7">
        <f t="shared" si="9"/>
        <v>6.1635941150003388E-3</v>
      </c>
    </row>
    <row r="42" spans="1:28">
      <c r="A42" s="7">
        <v>2013</v>
      </c>
      <c r="B42">
        <v>19</v>
      </c>
      <c r="C42">
        <v>182484</v>
      </c>
      <c r="D42" s="7">
        <f t="shared" si="5"/>
        <v>1.0411871725740339E-2</v>
      </c>
      <c r="E42">
        <v>111</v>
      </c>
      <c r="F42">
        <v>177957</v>
      </c>
      <c r="G42" s="7">
        <f t="shared" si="6"/>
        <v>6.2374618587636335E-2</v>
      </c>
      <c r="H42">
        <v>50</v>
      </c>
      <c r="I42">
        <v>123305</v>
      </c>
      <c r="J42" s="7">
        <f t="shared" si="7"/>
        <v>4.0549856048011028E-2</v>
      </c>
      <c r="K42">
        <v>40</v>
      </c>
      <c r="L42">
        <v>126765</v>
      </c>
      <c r="M42" s="7">
        <f t="shared" si="8"/>
        <v>3.1554451149765309E-2</v>
      </c>
      <c r="N42">
        <v>10</v>
      </c>
      <c r="O42">
        <v>165558</v>
      </c>
      <c r="P42" s="7">
        <f t="shared" si="9"/>
        <v>6.0401792725208077E-3</v>
      </c>
    </row>
    <row r="43" spans="1:28">
      <c r="A43" s="7">
        <v>2014</v>
      </c>
      <c r="B43">
        <v>12</v>
      </c>
      <c r="C43">
        <v>182868</v>
      </c>
      <c r="D43" s="7">
        <f t="shared" si="5"/>
        <v>6.5621103746965025E-3</v>
      </c>
      <c r="E43">
        <v>111</v>
      </c>
      <c r="F43">
        <v>179649</v>
      </c>
      <c r="G43" s="7">
        <f t="shared" si="6"/>
        <v>6.1787151612310666E-2</v>
      </c>
      <c r="H43">
        <v>45</v>
      </c>
      <c r="I43">
        <v>122402</v>
      </c>
      <c r="J43" s="7">
        <f t="shared" si="7"/>
        <v>3.6764105161680362E-2</v>
      </c>
      <c r="K43">
        <v>47</v>
      </c>
      <c r="L43">
        <v>127250</v>
      </c>
      <c r="M43" s="7">
        <f t="shared" si="8"/>
        <v>3.6935166994106094E-2</v>
      </c>
      <c r="N43">
        <v>9</v>
      </c>
      <c r="O43">
        <v>166815</v>
      </c>
      <c r="P43" s="7">
        <f t="shared" si="9"/>
        <v>5.3951982735365523E-3</v>
      </c>
    </row>
    <row r="44" spans="1:28">
      <c r="A44" s="7">
        <v>2015</v>
      </c>
      <c r="B44">
        <v>18</v>
      </c>
      <c r="C44">
        <v>182110</v>
      </c>
      <c r="D44" s="7">
        <f t="shared" si="5"/>
        <v>9.8841359617813408E-3</v>
      </c>
      <c r="E44">
        <v>138</v>
      </c>
      <c r="F44">
        <v>182354</v>
      </c>
      <c r="G44" s="7">
        <f t="shared" si="6"/>
        <v>7.5676979940116476E-2</v>
      </c>
      <c r="H44">
        <v>42</v>
      </c>
      <c r="I44">
        <v>121641</v>
      </c>
      <c r="J44" s="7">
        <f t="shared" si="7"/>
        <v>3.4527831898784125E-2</v>
      </c>
      <c r="K44">
        <v>41</v>
      </c>
      <c r="L44">
        <v>127157</v>
      </c>
      <c r="M44" s="7">
        <f t="shared" si="8"/>
        <v>3.2243604363110169E-2</v>
      </c>
      <c r="N44">
        <v>17</v>
      </c>
      <c r="O44">
        <v>167257</v>
      </c>
      <c r="P44" s="7">
        <f t="shared" si="9"/>
        <v>1.0163999115134194E-2</v>
      </c>
    </row>
    <row r="45" spans="1:28">
      <c r="A45" s="7">
        <v>2016</v>
      </c>
      <c r="B45">
        <v>16</v>
      </c>
      <c r="C45">
        <v>180242</v>
      </c>
      <c r="D45" s="7">
        <f t="shared" si="5"/>
        <v>8.8769543169738459E-3</v>
      </c>
      <c r="E45">
        <v>134</v>
      </c>
      <c r="F45">
        <v>185430</v>
      </c>
      <c r="G45" s="7">
        <f t="shared" si="6"/>
        <v>7.2264466375451655E-2</v>
      </c>
      <c r="H45">
        <v>61</v>
      </c>
      <c r="I45">
        <v>121253</v>
      </c>
      <c r="J45" s="7">
        <f t="shared" si="7"/>
        <v>5.030803361566312E-2</v>
      </c>
      <c r="K45">
        <v>34</v>
      </c>
      <c r="L45">
        <v>127144</v>
      </c>
      <c r="M45" s="7">
        <f t="shared" si="8"/>
        <v>2.6741332662178315E-2</v>
      </c>
      <c r="N45">
        <v>16</v>
      </c>
      <c r="O45">
        <v>166015</v>
      </c>
      <c r="P45" s="7">
        <f t="shared" si="9"/>
        <v>9.6376833418666992E-3</v>
      </c>
    </row>
    <row r="46" spans="1:28">
      <c r="A46" s="7">
        <v>2017</v>
      </c>
      <c r="B46">
        <v>14</v>
      </c>
      <c r="C46">
        <v>178379</v>
      </c>
      <c r="D46" s="7">
        <f t="shared" si="5"/>
        <v>7.8484574977996293E-3</v>
      </c>
      <c r="E46">
        <v>160</v>
      </c>
      <c r="F46">
        <v>187858</v>
      </c>
      <c r="G46" s="7">
        <f t="shared" si="6"/>
        <v>8.5170714049973922E-2</v>
      </c>
      <c r="H46">
        <v>81</v>
      </c>
      <c r="I46">
        <v>121032</v>
      </c>
      <c r="J46" s="7">
        <f t="shared" si="7"/>
        <v>6.6924449732302202E-2</v>
      </c>
      <c r="K46">
        <v>37</v>
      </c>
      <c r="L46">
        <v>126738</v>
      </c>
      <c r="M46" s="7">
        <f t="shared" si="8"/>
        <v>2.9194085436096515E-2</v>
      </c>
      <c r="N46">
        <v>18</v>
      </c>
      <c r="O46">
        <v>165743</v>
      </c>
      <c r="P46" s="7">
        <f t="shared" si="9"/>
        <v>1.0860187157225342E-2</v>
      </c>
    </row>
    <row r="47" spans="1:28">
      <c r="A47" s="7">
        <v>2018</v>
      </c>
      <c r="B47">
        <v>23</v>
      </c>
      <c r="C47">
        <v>176339</v>
      </c>
      <c r="D47" s="7">
        <f t="shared" si="5"/>
        <v>1.3043059107741339E-2</v>
      </c>
      <c r="E47">
        <v>165</v>
      </c>
      <c r="F47">
        <v>189150</v>
      </c>
      <c r="G47" s="7">
        <f t="shared" si="6"/>
        <v>8.7232355273592396E-2</v>
      </c>
      <c r="H47">
        <v>87</v>
      </c>
      <c r="I47">
        <v>121764</v>
      </c>
      <c r="J47" s="7">
        <f t="shared" si="7"/>
        <v>7.1449689563417768E-2</v>
      </c>
      <c r="K47">
        <v>45</v>
      </c>
      <c r="L47">
        <v>125756</v>
      </c>
      <c r="M47" s="7">
        <f t="shared" si="8"/>
        <v>3.5783580902700465E-2</v>
      </c>
      <c r="N47">
        <v>20</v>
      </c>
      <c r="O47">
        <v>165391</v>
      </c>
      <c r="P47" s="7">
        <f t="shared" si="9"/>
        <v>1.2092556426891426E-2</v>
      </c>
    </row>
    <row r="48" spans="1:28">
      <c r="A48" s="7">
        <v>2019</v>
      </c>
      <c r="B48">
        <v>19</v>
      </c>
      <c r="C48">
        <v>173045</v>
      </c>
      <c r="D48" s="7">
        <f t="shared" si="5"/>
        <v>1.0979802941431419E-2</v>
      </c>
      <c r="E48">
        <v>159</v>
      </c>
      <c r="F48">
        <v>189014</v>
      </c>
      <c r="G48" s="7">
        <f t="shared" si="6"/>
        <v>8.4120752960098188E-2</v>
      </c>
      <c r="H48">
        <v>104</v>
      </c>
      <c r="I48">
        <v>123457</v>
      </c>
      <c r="J48" s="7">
        <f t="shared" si="7"/>
        <v>8.4239856792243453E-2</v>
      </c>
      <c r="K48">
        <v>53</v>
      </c>
      <c r="L48">
        <v>124780</v>
      </c>
      <c r="M48" s="7">
        <f t="shared" si="8"/>
        <v>4.2474755569802854E-2</v>
      </c>
      <c r="N48">
        <v>29</v>
      </c>
      <c r="O48">
        <v>164895</v>
      </c>
      <c r="P48" s="7">
        <f t="shared" si="9"/>
        <v>1.7586949270748053E-2</v>
      </c>
    </row>
    <row r="49" spans="1:16">
      <c r="A49" s="7">
        <v>2020</v>
      </c>
      <c r="B49">
        <v>18</v>
      </c>
      <c r="C49">
        <v>170371</v>
      </c>
      <c r="D49" s="7">
        <f t="shared" si="5"/>
        <v>1.0565178346080025E-2</v>
      </c>
      <c r="E49">
        <v>149</v>
      </c>
      <c r="F49">
        <v>188510</v>
      </c>
      <c r="G49" s="7">
        <f t="shared" si="6"/>
        <v>7.9040899687019259E-2</v>
      </c>
      <c r="H49">
        <v>120</v>
      </c>
      <c r="I49">
        <v>124553</v>
      </c>
      <c r="J49" s="7">
        <f t="shared" si="7"/>
        <v>9.6344528032243304E-2</v>
      </c>
      <c r="K49">
        <v>63</v>
      </c>
      <c r="L49">
        <v>124017</v>
      </c>
      <c r="M49" s="7">
        <f t="shared" si="8"/>
        <v>5.0799487167081929E-2</v>
      </c>
      <c r="N49">
        <v>26</v>
      </c>
      <c r="O49">
        <v>164356</v>
      </c>
      <c r="P49" s="7">
        <f t="shared" si="9"/>
        <v>1.58193190391589E-2</v>
      </c>
    </row>
    <row r="50" spans="1:16">
      <c r="A50" s="7">
        <v>2021</v>
      </c>
      <c r="B50">
        <v>30</v>
      </c>
      <c r="C50" s="3">
        <v>166889</v>
      </c>
      <c r="D50" s="7">
        <f t="shared" si="5"/>
        <v>1.7976019989334228E-2</v>
      </c>
      <c r="E50">
        <v>197</v>
      </c>
      <c r="F50">
        <v>186390</v>
      </c>
      <c r="G50" s="7">
        <f t="shared" si="6"/>
        <v>0.10569236547025056</v>
      </c>
      <c r="H50">
        <v>191</v>
      </c>
      <c r="I50">
        <v>125989</v>
      </c>
      <c r="J50" s="7">
        <f t="shared" si="7"/>
        <v>0.15160053655477859</v>
      </c>
      <c r="K50">
        <v>141</v>
      </c>
      <c r="L50">
        <v>123239</v>
      </c>
      <c r="M50" s="7">
        <f t="shared" si="8"/>
        <v>0.11441183391621158</v>
      </c>
      <c r="N50">
        <v>47</v>
      </c>
      <c r="O50">
        <v>163240</v>
      </c>
      <c r="P50" s="7">
        <f t="shared" si="9"/>
        <v>2.8791962754226904E-2</v>
      </c>
    </row>
    <row r="51" spans="1:16">
      <c r="A51">
        <v>2022</v>
      </c>
      <c r="B51">
        <v>29</v>
      </c>
      <c r="C51">
        <v>165569</v>
      </c>
      <c r="D51" s="7">
        <f t="shared" si="5"/>
        <v>1.7515356135508458E-2</v>
      </c>
      <c r="E51">
        <v>191</v>
      </c>
      <c r="F51">
        <v>183754</v>
      </c>
      <c r="G51" s="7">
        <f t="shared" si="6"/>
        <v>0.10394331551966215</v>
      </c>
      <c r="H51">
        <v>139</v>
      </c>
      <c r="I51" s="3">
        <v>128016</v>
      </c>
      <c r="J51" s="7">
        <f t="shared" si="7"/>
        <v>0.10858017747781529</v>
      </c>
      <c r="K51">
        <v>125</v>
      </c>
      <c r="L51">
        <v>123807</v>
      </c>
      <c r="M51" s="7">
        <f t="shared" si="8"/>
        <v>0.1009635965656223</v>
      </c>
      <c r="N51">
        <v>57</v>
      </c>
      <c r="O51">
        <v>161705</v>
      </c>
      <c r="P51" s="7">
        <f t="shared" si="9"/>
        <v>3.5249373859806435E-2</v>
      </c>
    </row>
    <row r="52" spans="1:16">
      <c r="A52" s="7">
        <v>2023</v>
      </c>
      <c r="B52" s="2">
        <v>15</v>
      </c>
      <c r="C52" s="24">
        <v>163871</v>
      </c>
      <c r="D52" s="7">
        <f t="shared" si="5"/>
        <v>9.1535415052083659E-3</v>
      </c>
      <c r="E52" s="2">
        <v>174</v>
      </c>
      <c r="F52" s="24">
        <v>183409</v>
      </c>
      <c r="G52" s="7">
        <f t="shared" si="6"/>
        <v>9.4869935499348454E-2</v>
      </c>
      <c r="H52" s="2">
        <v>129</v>
      </c>
      <c r="I52" s="24">
        <v>130181</v>
      </c>
      <c r="J52" s="7">
        <f t="shared" si="7"/>
        <v>9.9092801560903665E-2</v>
      </c>
      <c r="K52" s="2">
        <v>113</v>
      </c>
      <c r="L52" s="24">
        <v>126621</v>
      </c>
      <c r="M52" s="7">
        <f t="shared" si="8"/>
        <v>8.9242700657868754E-2</v>
      </c>
      <c r="N52" s="2">
        <v>48</v>
      </c>
      <c r="O52" s="24">
        <v>162029</v>
      </c>
      <c r="P52" s="7">
        <f t="shared" si="9"/>
        <v>2.9624326509452015E-2</v>
      </c>
    </row>
    <row r="53" spans="1:16">
      <c r="A53" s="7">
        <v>2024</v>
      </c>
      <c r="B53" s="2">
        <v>25</v>
      </c>
      <c r="C53" s="24">
        <v>162647</v>
      </c>
      <c r="D53" s="7">
        <f t="shared" si="5"/>
        <v>1.5370710803150381E-2</v>
      </c>
      <c r="E53" s="2">
        <v>176</v>
      </c>
      <c r="F53" s="24">
        <v>182254</v>
      </c>
      <c r="G53" s="7">
        <f t="shared" si="6"/>
        <v>9.6568525244987755E-2</v>
      </c>
      <c r="H53" s="2">
        <v>158</v>
      </c>
      <c r="I53" s="24">
        <v>131169</v>
      </c>
      <c r="J53" s="7">
        <f t="shared" si="7"/>
        <v>0.12045529050309144</v>
      </c>
      <c r="K53" s="2">
        <v>118</v>
      </c>
      <c r="L53" s="24">
        <v>128583</v>
      </c>
      <c r="M53" s="7">
        <f t="shared" si="8"/>
        <v>9.1769518521110871E-2</v>
      </c>
      <c r="N53" s="2">
        <v>44</v>
      </c>
      <c r="O53" s="24">
        <v>162871</v>
      </c>
      <c r="P53" s="7">
        <f t="shared" si="9"/>
        <v>2.701524519404928E-2</v>
      </c>
    </row>
    <row r="54" spans="1:16">
      <c r="A54">
        <v>2025</v>
      </c>
      <c r="B54">
        <v>22</v>
      </c>
      <c r="C54">
        <v>161962</v>
      </c>
      <c r="D54" s="7">
        <f t="shared" si="5"/>
        <v>1.3583433150986035E-2</v>
      </c>
      <c r="E54">
        <v>188</v>
      </c>
      <c r="F54">
        <v>179652</v>
      </c>
      <c r="G54" s="7">
        <f t="shared" si="6"/>
        <v>0.10464676151671008</v>
      </c>
      <c r="H54">
        <v>171</v>
      </c>
      <c r="I54">
        <v>130812</v>
      </c>
      <c r="J54" s="7">
        <f t="shared" si="7"/>
        <v>0.13072195211448492</v>
      </c>
      <c r="K54">
        <v>109</v>
      </c>
      <c r="L54">
        <v>130656</v>
      </c>
      <c r="M54" s="7">
        <f t="shared" si="8"/>
        <v>8.3425177565515554E-2</v>
      </c>
      <c r="N54">
        <v>48</v>
      </c>
      <c r="O54">
        <v>162863</v>
      </c>
      <c r="P54" s="7">
        <f t="shared" si="9"/>
        <v>2.9472624230181196E-2</v>
      </c>
    </row>
    <row r="65" spans="19:28">
      <c r="S65" s="52" t="s">
        <v>95</v>
      </c>
      <c r="T65" s="52"/>
      <c r="U65" s="52"/>
      <c r="V65" s="52"/>
      <c r="W65" s="52"/>
      <c r="X65" s="52"/>
      <c r="Y65" s="52"/>
      <c r="Z65" s="52"/>
      <c r="AA65" s="52"/>
      <c r="AB65" s="52"/>
    </row>
    <row r="66" spans="19:28">
      <c r="S66" s="52"/>
      <c r="T66" s="52"/>
      <c r="U66" s="52"/>
      <c r="V66" s="52"/>
      <c r="W66" s="52"/>
      <c r="X66" s="52"/>
      <c r="Y66" s="52"/>
      <c r="Z66" s="52"/>
      <c r="AA66" s="52"/>
      <c r="AB66" s="52"/>
    </row>
  </sheetData>
  <mergeCells count="12">
    <mergeCell ref="S39:AB40"/>
    <mergeCell ref="S65:AB66"/>
    <mergeCell ref="B17:D17"/>
    <mergeCell ref="E17:G17"/>
    <mergeCell ref="H17:J17"/>
    <mergeCell ref="K17:M17"/>
    <mergeCell ref="N17:P17"/>
    <mergeCell ref="B37:D37"/>
    <mergeCell ref="E37:G37"/>
    <mergeCell ref="H37:J37"/>
    <mergeCell ref="K37:M37"/>
    <mergeCell ref="N37:P3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E25F5-3717-43CC-8630-769B62284D53}">
  <dimension ref="A1:AI100"/>
  <sheetViews>
    <sheetView workbookViewId="0">
      <selection activeCell="AE35" sqref="AE35"/>
    </sheetView>
  </sheetViews>
  <sheetFormatPr defaultColWidth="11.42578125" defaultRowHeight="15"/>
  <cols>
    <col min="3" max="3" width="13" customWidth="1"/>
  </cols>
  <sheetData>
    <row r="1" spans="1:35" ht="21">
      <c r="A1" s="10" t="s">
        <v>96</v>
      </c>
    </row>
    <row r="2" spans="1:35" ht="15.75">
      <c r="A2" s="45" t="s">
        <v>97</v>
      </c>
    </row>
    <row r="3" spans="1:35">
      <c r="A3" s="12"/>
    </row>
    <row r="4" spans="1:35">
      <c r="A4" s="4" t="s">
        <v>55</v>
      </c>
      <c r="B4" s="4" t="s">
        <v>36</v>
      </c>
      <c r="C4" s="4" t="s">
        <v>37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>
        <v>2021</v>
      </c>
      <c r="P4" s="5">
        <v>2022</v>
      </c>
      <c r="Q4" s="1">
        <v>2023</v>
      </c>
      <c r="R4" s="1">
        <v>2024</v>
      </c>
      <c r="S4" s="1">
        <v>2025</v>
      </c>
    </row>
    <row r="5" spans="1:35">
      <c r="A5" s="6" t="s">
        <v>98</v>
      </c>
      <c r="B5" s="6">
        <v>1</v>
      </c>
      <c r="C5" s="6" t="s">
        <v>57</v>
      </c>
      <c r="D5">
        <v>132</v>
      </c>
      <c r="E5">
        <v>125</v>
      </c>
      <c r="F5">
        <v>103</v>
      </c>
      <c r="G5">
        <v>116</v>
      </c>
      <c r="H5">
        <v>101</v>
      </c>
      <c r="I5">
        <v>102</v>
      </c>
      <c r="J5">
        <v>109</v>
      </c>
      <c r="K5">
        <v>65</v>
      </c>
      <c r="L5">
        <v>81</v>
      </c>
      <c r="M5">
        <v>109</v>
      </c>
      <c r="N5">
        <v>115</v>
      </c>
      <c r="O5">
        <v>110</v>
      </c>
      <c r="P5">
        <v>127</v>
      </c>
      <c r="Q5" s="2">
        <v>113</v>
      </c>
      <c r="R5" s="2">
        <v>116</v>
      </c>
      <c r="S5">
        <v>141</v>
      </c>
    </row>
    <row r="6" spans="1:35">
      <c r="A6" s="6" t="s">
        <v>98</v>
      </c>
      <c r="B6" s="6">
        <v>1</v>
      </c>
      <c r="C6" s="29" t="s">
        <v>58</v>
      </c>
      <c r="D6">
        <v>490</v>
      </c>
      <c r="E6">
        <v>494</v>
      </c>
      <c r="F6">
        <v>520</v>
      </c>
      <c r="G6">
        <v>565</v>
      </c>
      <c r="H6">
        <v>552</v>
      </c>
      <c r="I6">
        <v>630</v>
      </c>
      <c r="J6">
        <v>670</v>
      </c>
      <c r="K6">
        <v>651</v>
      </c>
      <c r="L6">
        <v>624</v>
      </c>
      <c r="M6">
        <v>714</v>
      </c>
      <c r="N6">
        <v>735</v>
      </c>
      <c r="O6">
        <v>830</v>
      </c>
      <c r="P6">
        <v>890</v>
      </c>
      <c r="Q6" s="2">
        <v>1016</v>
      </c>
      <c r="R6" s="2">
        <v>1124</v>
      </c>
      <c r="S6">
        <v>1316</v>
      </c>
    </row>
    <row r="7" spans="1:35">
      <c r="A7" s="6" t="s">
        <v>98</v>
      </c>
      <c r="B7" s="6">
        <v>1</v>
      </c>
      <c r="C7" s="29" t="s">
        <v>41</v>
      </c>
      <c r="D7">
        <v>483</v>
      </c>
      <c r="E7">
        <v>480</v>
      </c>
      <c r="F7">
        <v>491</v>
      </c>
      <c r="G7">
        <v>515</v>
      </c>
      <c r="H7">
        <v>532</v>
      </c>
      <c r="I7">
        <v>548</v>
      </c>
      <c r="J7">
        <v>609</v>
      </c>
      <c r="K7">
        <v>593</v>
      </c>
      <c r="L7">
        <v>607</v>
      </c>
      <c r="M7">
        <v>652</v>
      </c>
      <c r="N7">
        <v>674</v>
      </c>
      <c r="O7">
        <v>721</v>
      </c>
      <c r="P7">
        <v>778</v>
      </c>
      <c r="Q7" s="2">
        <v>884</v>
      </c>
      <c r="R7" s="2">
        <v>955</v>
      </c>
      <c r="S7">
        <v>990</v>
      </c>
    </row>
    <row r="8" spans="1:35">
      <c r="A8" s="6" t="s">
        <v>98</v>
      </c>
      <c r="B8" s="6">
        <v>1</v>
      </c>
      <c r="C8" s="29" t="s">
        <v>42</v>
      </c>
      <c r="D8">
        <v>437</v>
      </c>
      <c r="E8">
        <v>452</v>
      </c>
      <c r="F8">
        <v>484</v>
      </c>
      <c r="G8">
        <v>518</v>
      </c>
      <c r="H8">
        <v>590</v>
      </c>
      <c r="I8">
        <v>611</v>
      </c>
      <c r="J8">
        <v>663</v>
      </c>
      <c r="K8">
        <v>651</v>
      </c>
      <c r="L8">
        <v>621</v>
      </c>
      <c r="M8">
        <v>691</v>
      </c>
      <c r="N8">
        <v>678</v>
      </c>
      <c r="O8">
        <v>719</v>
      </c>
      <c r="P8">
        <v>762</v>
      </c>
      <c r="Q8" s="2">
        <v>835</v>
      </c>
      <c r="R8" s="2">
        <v>905</v>
      </c>
      <c r="S8">
        <v>1014</v>
      </c>
    </row>
    <row r="9" spans="1:35">
      <c r="A9" s="6" t="s">
        <v>98</v>
      </c>
      <c r="B9" s="6">
        <v>1</v>
      </c>
      <c r="C9" s="29" t="s">
        <v>43</v>
      </c>
      <c r="D9">
        <v>302</v>
      </c>
      <c r="E9">
        <v>322</v>
      </c>
      <c r="F9">
        <v>430</v>
      </c>
      <c r="G9">
        <v>521</v>
      </c>
      <c r="H9">
        <v>536</v>
      </c>
      <c r="I9">
        <v>591</v>
      </c>
      <c r="J9">
        <v>570</v>
      </c>
      <c r="K9">
        <v>619</v>
      </c>
      <c r="L9">
        <v>614</v>
      </c>
      <c r="M9">
        <v>652</v>
      </c>
      <c r="N9">
        <v>636</v>
      </c>
      <c r="O9">
        <v>736</v>
      </c>
      <c r="P9">
        <v>680</v>
      </c>
      <c r="Q9" s="2">
        <v>768</v>
      </c>
      <c r="R9" s="2">
        <v>816</v>
      </c>
      <c r="S9">
        <v>829</v>
      </c>
    </row>
    <row r="10" spans="1:35">
      <c r="A10" s="6" t="s">
        <v>98</v>
      </c>
      <c r="B10" s="6">
        <v>2</v>
      </c>
      <c r="C10" s="29" t="s">
        <v>57</v>
      </c>
      <c r="D10">
        <v>66</v>
      </c>
      <c r="E10">
        <v>71</v>
      </c>
      <c r="F10">
        <v>70</v>
      </c>
      <c r="G10">
        <v>79</v>
      </c>
      <c r="H10">
        <v>61</v>
      </c>
      <c r="I10">
        <v>56</v>
      </c>
      <c r="J10">
        <v>76</v>
      </c>
      <c r="K10">
        <v>46</v>
      </c>
      <c r="L10">
        <v>46</v>
      </c>
      <c r="M10">
        <v>52</v>
      </c>
      <c r="N10">
        <v>59</v>
      </c>
      <c r="O10">
        <v>73</v>
      </c>
      <c r="P10">
        <v>68</v>
      </c>
      <c r="Q10" s="2">
        <v>65</v>
      </c>
      <c r="R10" s="2">
        <v>71</v>
      </c>
      <c r="S10">
        <v>77</v>
      </c>
    </row>
    <row r="11" spans="1:35">
      <c r="A11" s="6" t="s">
        <v>98</v>
      </c>
      <c r="B11" s="6">
        <v>2</v>
      </c>
      <c r="C11" s="29" t="s">
        <v>58</v>
      </c>
      <c r="D11">
        <v>284</v>
      </c>
      <c r="E11">
        <v>324</v>
      </c>
      <c r="F11">
        <v>301</v>
      </c>
      <c r="G11">
        <v>369</v>
      </c>
      <c r="H11">
        <v>354</v>
      </c>
      <c r="I11">
        <v>374</v>
      </c>
      <c r="J11">
        <v>411</v>
      </c>
      <c r="K11">
        <v>388</v>
      </c>
      <c r="L11">
        <v>408</v>
      </c>
      <c r="M11">
        <v>472</v>
      </c>
      <c r="N11">
        <v>465</v>
      </c>
      <c r="O11">
        <v>480</v>
      </c>
      <c r="P11">
        <v>510</v>
      </c>
      <c r="Q11" s="2">
        <v>564</v>
      </c>
      <c r="R11" s="2">
        <v>595</v>
      </c>
      <c r="S11">
        <v>667</v>
      </c>
    </row>
    <row r="12" spans="1:35">
      <c r="A12" s="6" t="s">
        <v>98</v>
      </c>
      <c r="B12" s="6">
        <v>2</v>
      </c>
      <c r="C12" s="29" t="s">
        <v>41</v>
      </c>
      <c r="D12">
        <v>356</v>
      </c>
      <c r="E12">
        <v>347</v>
      </c>
      <c r="F12">
        <v>330</v>
      </c>
      <c r="G12">
        <v>349</v>
      </c>
      <c r="H12">
        <v>330</v>
      </c>
      <c r="I12">
        <v>333</v>
      </c>
      <c r="J12">
        <v>396</v>
      </c>
      <c r="K12">
        <v>403</v>
      </c>
      <c r="L12">
        <v>400</v>
      </c>
      <c r="M12">
        <v>378</v>
      </c>
      <c r="N12">
        <v>403</v>
      </c>
      <c r="O12">
        <v>449</v>
      </c>
      <c r="P12">
        <v>520</v>
      </c>
      <c r="Q12" s="2">
        <v>560</v>
      </c>
      <c r="R12" s="2">
        <v>582</v>
      </c>
      <c r="S12">
        <v>608</v>
      </c>
      <c r="AI12" s="34"/>
    </row>
    <row r="13" spans="1:35">
      <c r="A13" s="6" t="s">
        <v>98</v>
      </c>
      <c r="B13" s="6">
        <v>2</v>
      </c>
      <c r="C13" s="29" t="s">
        <v>42</v>
      </c>
      <c r="D13">
        <v>340</v>
      </c>
      <c r="E13">
        <v>363</v>
      </c>
      <c r="F13">
        <v>401</v>
      </c>
      <c r="G13">
        <v>431</v>
      </c>
      <c r="H13">
        <v>440</v>
      </c>
      <c r="I13">
        <v>437</v>
      </c>
      <c r="J13">
        <v>453</v>
      </c>
      <c r="K13">
        <v>463</v>
      </c>
      <c r="L13">
        <v>458</v>
      </c>
      <c r="M13">
        <v>448</v>
      </c>
      <c r="N13">
        <v>420</v>
      </c>
      <c r="O13">
        <v>477</v>
      </c>
      <c r="P13">
        <v>507</v>
      </c>
      <c r="Q13" s="2">
        <v>564</v>
      </c>
      <c r="R13" s="2">
        <v>628</v>
      </c>
      <c r="S13">
        <v>691</v>
      </c>
    </row>
    <row r="14" spans="1:35">
      <c r="A14" s="6" t="s">
        <v>98</v>
      </c>
      <c r="B14" s="6">
        <v>2</v>
      </c>
      <c r="C14" s="29" t="s">
        <v>43</v>
      </c>
      <c r="D14">
        <v>278</v>
      </c>
      <c r="E14">
        <v>287</v>
      </c>
      <c r="F14">
        <v>359</v>
      </c>
      <c r="G14">
        <v>430</v>
      </c>
      <c r="H14">
        <v>419</v>
      </c>
      <c r="I14">
        <v>495</v>
      </c>
      <c r="J14">
        <v>481</v>
      </c>
      <c r="K14">
        <v>532</v>
      </c>
      <c r="L14">
        <v>476</v>
      </c>
      <c r="M14">
        <v>473</v>
      </c>
      <c r="N14">
        <v>485</v>
      </c>
      <c r="O14">
        <v>485</v>
      </c>
      <c r="P14">
        <v>517</v>
      </c>
      <c r="Q14" s="2">
        <v>508</v>
      </c>
      <c r="R14" s="2">
        <v>534</v>
      </c>
      <c r="S14">
        <v>566</v>
      </c>
    </row>
    <row r="16" spans="1: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6">
      <c r="A17" s="8" t="s">
        <v>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7"/>
      <c r="B18" s="48" t="s">
        <v>2</v>
      </c>
      <c r="C18" s="48"/>
      <c r="D18" s="48"/>
      <c r="E18" s="48" t="s">
        <v>3</v>
      </c>
      <c r="F18" s="48"/>
      <c r="G18" s="48"/>
      <c r="H18" s="48" t="s">
        <v>4</v>
      </c>
      <c r="I18" s="48"/>
      <c r="J18" s="48"/>
      <c r="K18" s="48" t="s">
        <v>5</v>
      </c>
      <c r="L18" s="48"/>
      <c r="M18" s="48"/>
      <c r="N18" s="48" t="s">
        <v>45</v>
      </c>
      <c r="O18" s="48"/>
      <c r="P18" s="48"/>
    </row>
    <row r="19" spans="1:16">
      <c r="A19" s="6" t="s">
        <v>46</v>
      </c>
      <c r="B19" s="6" t="s">
        <v>47</v>
      </c>
      <c r="C19" s="6" t="s">
        <v>48</v>
      </c>
      <c r="D19" s="6" t="s">
        <v>49</v>
      </c>
      <c r="E19" s="6" t="s">
        <v>47</v>
      </c>
      <c r="F19" s="6" t="s">
        <v>48</v>
      </c>
      <c r="G19" s="6" t="s">
        <v>49</v>
      </c>
      <c r="H19" s="6" t="s">
        <v>47</v>
      </c>
      <c r="I19" s="6" t="s">
        <v>48</v>
      </c>
      <c r="J19" s="6" t="s">
        <v>49</v>
      </c>
      <c r="K19" s="6" t="s">
        <v>47</v>
      </c>
      <c r="L19" s="6" t="s">
        <v>48</v>
      </c>
      <c r="M19" s="6" t="s">
        <v>49</v>
      </c>
      <c r="N19" s="6" t="s">
        <v>47</v>
      </c>
      <c r="O19" s="6" t="s">
        <v>48</v>
      </c>
      <c r="P19" s="6" t="s">
        <v>49</v>
      </c>
    </row>
    <row r="20" spans="1:16">
      <c r="A20" s="7">
        <v>2010</v>
      </c>
      <c r="B20">
        <v>132</v>
      </c>
      <c r="C20">
        <v>186400</v>
      </c>
      <c r="D20" s="7">
        <f t="shared" ref="D20:D34" si="0">(B20/C20)*100</f>
        <v>7.0815450643776826E-2</v>
      </c>
      <c r="E20">
        <v>490</v>
      </c>
      <c r="F20">
        <v>185204</v>
      </c>
      <c r="G20" s="7">
        <f t="shared" ref="G20:G35" si="1">(E20/F20)*100</f>
        <v>0.26457311937107192</v>
      </c>
      <c r="H20">
        <v>483</v>
      </c>
      <c r="I20">
        <v>131351</v>
      </c>
      <c r="J20" s="7">
        <f t="shared" ref="J20:J35" si="2">(H20/I20)*100</f>
        <v>0.36771703298794833</v>
      </c>
      <c r="K20">
        <v>437</v>
      </c>
      <c r="L20">
        <v>133046</v>
      </c>
      <c r="M20" s="7">
        <f t="shared" ref="M20:M35" si="3">(K20/L20)*100</f>
        <v>0.32845782661635825</v>
      </c>
      <c r="N20">
        <v>302</v>
      </c>
      <c r="O20">
        <v>155602</v>
      </c>
      <c r="P20" s="7">
        <f t="shared" ref="P20:P35" si="4">(N20/O20)*100</f>
        <v>0.19408490893433245</v>
      </c>
    </row>
    <row r="21" spans="1:16">
      <c r="A21" s="7">
        <v>2011</v>
      </c>
      <c r="B21">
        <v>125</v>
      </c>
      <c r="C21">
        <v>188971</v>
      </c>
      <c r="D21" s="7">
        <f t="shared" si="0"/>
        <v>6.614771578707844E-2</v>
      </c>
      <c r="E21">
        <v>494</v>
      </c>
      <c r="F21">
        <v>185354</v>
      </c>
      <c r="G21" s="7">
        <f t="shared" si="1"/>
        <v>0.26651704306354329</v>
      </c>
      <c r="H21">
        <v>480</v>
      </c>
      <c r="I21">
        <v>130937</v>
      </c>
      <c r="J21" s="7">
        <f t="shared" si="2"/>
        <v>0.3665885120325042</v>
      </c>
      <c r="K21">
        <v>452</v>
      </c>
      <c r="L21">
        <v>133922</v>
      </c>
      <c r="M21" s="7">
        <f t="shared" si="3"/>
        <v>0.33750989381879004</v>
      </c>
      <c r="N21">
        <v>322</v>
      </c>
      <c r="O21">
        <v>162253</v>
      </c>
      <c r="P21" s="7">
        <f t="shared" si="4"/>
        <v>0.19845549851158378</v>
      </c>
    </row>
    <row r="22" spans="1:16">
      <c r="A22" s="7">
        <v>2012</v>
      </c>
      <c r="B22">
        <v>103</v>
      </c>
      <c r="C22">
        <v>191261</v>
      </c>
      <c r="D22" s="7">
        <f t="shared" si="0"/>
        <v>5.3853111716450297E-2</v>
      </c>
      <c r="E22">
        <v>520</v>
      </c>
      <c r="F22">
        <v>184823</v>
      </c>
      <c r="G22" s="7">
        <f t="shared" si="1"/>
        <v>0.2813502648479897</v>
      </c>
      <c r="H22">
        <v>491</v>
      </c>
      <c r="I22">
        <v>130600</v>
      </c>
      <c r="J22" s="7">
        <f t="shared" si="2"/>
        <v>0.37595712098009187</v>
      </c>
      <c r="K22">
        <v>484</v>
      </c>
      <c r="L22">
        <v>134238</v>
      </c>
      <c r="M22" s="7">
        <f t="shared" si="3"/>
        <v>0.36055364352865804</v>
      </c>
      <c r="N22">
        <v>430</v>
      </c>
      <c r="O22">
        <v>168352</v>
      </c>
      <c r="P22" s="7">
        <f t="shared" si="4"/>
        <v>0.25541722106063486</v>
      </c>
    </row>
    <row r="23" spans="1:16">
      <c r="A23" s="7">
        <v>2013</v>
      </c>
      <c r="B23">
        <v>116</v>
      </c>
      <c r="C23">
        <v>192530</v>
      </c>
      <c r="D23" s="7">
        <f t="shared" si="0"/>
        <v>6.025035059471251E-2</v>
      </c>
      <c r="E23">
        <v>565</v>
      </c>
      <c r="F23">
        <v>185572</v>
      </c>
      <c r="G23" s="7">
        <f t="shared" si="1"/>
        <v>0.30446403552260037</v>
      </c>
      <c r="H23">
        <v>515</v>
      </c>
      <c r="I23">
        <v>129939</v>
      </c>
      <c r="J23" s="7">
        <f t="shared" si="2"/>
        <v>0.39633982099292742</v>
      </c>
      <c r="K23">
        <v>518</v>
      </c>
      <c r="L23">
        <v>134901</v>
      </c>
      <c r="M23" s="7">
        <f t="shared" si="3"/>
        <v>0.38398529291851058</v>
      </c>
      <c r="N23">
        <v>521</v>
      </c>
      <c r="O23">
        <v>173489</v>
      </c>
      <c r="P23" s="7">
        <f t="shared" si="4"/>
        <v>0.30030722408913529</v>
      </c>
    </row>
    <row r="24" spans="1:16">
      <c r="A24" s="7">
        <v>2014</v>
      </c>
      <c r="B24">
        <v>101</v>
      </c>
      <c r="C24">
        <v>192876</v>
      </c>
      <c r="D24" s="7">
        <f t="shared" si="0"/>
        <v>5.2365250212571809E-2</v>
      </c>
      <c r="E24">
        <v>552</v>
      </c>
      <c r="F24">
        <v>187677</v>
      </c>
      <c r="G24" s="7">
        <f t="shared" si="1"/>
        <v>0.29412234850301316</v>
      </c>
      <c r="H24">
        <v>532</v>
      </c>
      <c r="I24">
        <v>128389</v>
      </c>
      <c r="J24" s="7">
        <f t="shared" si="2"/>
        <v>0.41436571668912447</v>
      </c>
      <c r="K24">
        <v>590</v>
      </c>
      <c r="L24">
        <v>135539</v>
      </c>
      <c r="M24" s="7">
        <f t="shared" si="3"/>
        <v>0.43529906521370232</v>
      </c>
      <c r="N24">
        <v>536</v>
      </c>
      <c r="O24">
        <v>175613</v>
      </c>
      <c r="P24" s="7">
        <f t="shared" si="4"/>
        <v>0.30521658419365311</v>
      </c>
    </row>
    <row r="25" spans="1:16">
      <c r="A25" s="7">
        <v>2015</v>
      </c>
      <c r="B25">
        <v>102</v>
      </c>
      <c r="C25">
        <v>191844</v>
      </c>
      <c r="D25" s="7">
        <f t="shared" si="0"/>
        <v>5.3168199161818981E-2</v>
      </c>
      <c r="E25">
        <v>630</v>
      </c>
      <c r="F25">
        <v>191270</v>
      </c>
      <c r="G25" s="7">
        <f t="shared" si="1"/>
        <v>0.32937732001882158</v>
      </c>
      <c r="H25">
        <v>548</v>
      </c>
      <c r="I25">
        <v>127199</v>
      </c>
      <c r="J25" s="7">
        <f t="shared" si="2"/>
        <v>0.43082099702041682</v>
      </c>
      <c r="K25">
        <v>611</v>
      </c>
      <c r="L25">
        <v>135324</v>
      </c>
      <c r="M25" s="7">
        <f t="shared" si="3"/>
        <v>0.45150897106204363</v>
      </c>
      <c r="N25">
        <v>591</v>
      </c>
      <c r="O25">
        <v>176820</v>
      </c>
      <c r="P25" s="7">
        <f t="shared" si="4"/>
        <v>0.33423820834747203</v>
      </c>
    </row>
    <row r="26" spans="1:16">
      <c r="A26" s="7">
        <v>2016</v>
      </c>
      <c r="B26">
        <v>109</v>
      </c>
      <c r="C26">
        <v>189879</v>
      </c>
      <c r="D26" s="7">
        <f t="shared" si="0"/>
        <v>5.7404978960285236E-2</v>
      </c>
      <c r="E26">
        <v>670</v>
      </c>
      <c r="F26">
        <v>194848</v>
      </c>
      <c r="G26" s="7">
        <f t="shared" si="1"/>
        <v>0.34385777631795039</v>
      </c>
      <c r="H26">
        <v>609</v>
      </c>
      <c r="I26">
        <v>126591</v>
      </c>
      <c r="J26" s="7">
        <f t="shared" si="2"/>
        <v>0.48107685380477289</v>
      </c>
      <c r="K26">
        <v>663</v>
      </c>
      <c r="L26">
        <v>135392</v>
      </c>
      <c r="M26" s="7">
        <f t="shared" si="3"/>
        <v>0.48968919877097616</v>
      </c>
      <c r="N26">
        <v>570</v>
      </c>
      <c r="O26">
        <v>176819</v>
      </c>
      <c r="P26" s="7">
        <f t="shared" si="4"/>
        <v>0.32236354690389607</v>
      </c>
    </row>
    <row r="27" spans="1:16">
      <c r="A27" s="7">
        <v>2017</v>
      </c>
      <c r="B27">
        <v>65</v>
      </c>
      <c r="C27">
        <v>188393</v>
      </c>
      <c r="D27" s="7">
        <f t="shared" si="0"/>
        <v>3.4502343505331941E-2</v>
      </c>
      <c r="E27">
        <v>651</v>
      </c>
      <c r="F27">
        <v>197548</v>
      </c>
      <c r="G27" s="7">
        <f t="shared" si="1"/>
        <v>0.32954016239091261</v>
      </c>
      <c r="H27">
        <v>593</v>
      </c>
      <c r="I27">
        <v>126815</v>
      </c>
      <c r="J27" s="7">
        <f t="shared" si="2"/>
        <v>0.46761029846626972</v>
      </c>
      <c r="K27">
        <v>651</v>
      </c>
      <c r="L27">
        <v>135967</v>
      </c>
      <c r="M27" s="7">
        <f t="shared" si="3"/>
        <v>0.47879264821611128</v>
      </c>
      <c r="N27">
        <v>619</v>
      </c>
      <c r="O27">
        <v>177559</v>
      </c>
      <c r="P27" s="7">
        <f t="shared" si="4"/>
        <v>0.34861651620024892</v>
      </c>
    </row>
    <row r="28" spans="1:16">
      <c r="A28" s="7">
        <v>2018</v>
      </c>
      <c r="B28">
        <v>81</v>
      </c>
      <c r="C28">
        <v>186262</v>
      </c>
      <c r="D28" s="7">
        <f t="shared" si="0"/>
        <v>4.348713103048394E-2</v>
      </c>
      <c r="E28">
        <v>624</v>
      </c>
      <c r="F28">
        <v>199372</v>
      </c>
      <c r="G28" s="7">
        <f t="shared" si="1"/>
        <v>0.31298276588487856</v>
      </c>
      <c r="H28">
        <v>607</v>
      </c>
      <c r="I28">
        <v>127401</v>
      </c>
      <c r="J28" s="7">
        <f t="shared" si="2"/>
        <v>0.47644837952606339</v>
      </c>
      <c r="K28">
        <v>621</v>
      </c>
      <c r="L28">
        <v>134849</v>
      </c>
      <c r="M28" s="7">
        <f t="shared" si="3"/>
        <v>0.46051509466143614</v>
      </c>
      <c r="N28">
        <v>614</v>
      </c>
      <c r="O28">
        <v>176979</v>
      </c>
      <c r="P28" s="7">
        <f t="shared" si="4"/>
        <v>0.34693381700653753</v>
      </c>
    </row>
    <row r="29" spans="1:16">
      <c r="A29" s="7">
        <v>2019</v>
      </c>
      <c r="B29">
        <v>109</v>
      </c>
      <c r="C29">
        <v>183094</v>
      </c>
      <c r="D29" s="7">
        <f t="shared" si="0"/>
        <v>5.9532262116726922E-2</v>
      </c>
      <c r="E29">
        <v>714</v>
      </c>
      <c r="F29">
        <v>199451</v>
      </c>
      <c r="G29" s="7">
        <f t="shared" si="1"/>
        <v>0.35798266240831078</v>
      </c>
      <c r="H29">
        <v>652</v>
      </c>
      <c r="I29">
        <v>129543</v>
      </c>
      <c r="J29" s="7">
        <f t="shared" si="2"/>
        <v>0.5033077819720092</v>
      </c>
      <c r="K29">
        <v>691</v>
      </c>
      <c r="L29">
        <v>133073</v>
      </c>
      <c r="M29" s="7">
        <f t="shared" si="3"/>
        <v>0.51926386269190594</v>
      </c>
      <c r="N29">
        <v>652</v>
      </c>
      <c r="O29">
        <v>176336</v>
      </c>
      <c r="P29" s="7">
        <f t="shared" si="4"/>
        <v>0.36974866164594866</v>
      </c>
    </row>
    <row r="30" spans="1:16">
      <c r="A30" s="7">
        <v>2020</v>
      </c>
      <c r="B30">
        <v>115</v>
      </c>
      <c r="C30">
        <v>180788</v>
      </c>
      <c r="D30" s="7">
        <f t="shared" si="0"/>
        <v>6.3610416620572152E-2</v>
      </c>
      <c r="E30">
        <v>735</v>
      </c>
      <c r="F30">
        <v>198430</v>
      </c>
      <c r="G30" s="7">
        <f t="shared" si="1"/>
        <v>0.37040770044852089</v>
      </c>
      <c r="H30">
        <v>674</v>
      </c>
      <c r="I30">
        <v>130883</v>
      </c>
      <c r="J30" s="7">
        <f t="shared" si="2"/>
        <v>0.51496374624664776</v>
      </c>
      <c r="K30">
        <v>678</v>
      </c>
      <c r="L30">
        <v>131197</v>
      </c>
      <c r="M30" s="7">
        <f t="shared" si="3"/>
        <v>0.51678010930127971</v>
      </c>
      <c r="N30">
        <v>636</v>
      </c>
      <c r="O30">
        <v>176473</v>
      </c>
      <c r="P30" s="7">
        <f t="shared" si="4"/>
        <v>0.36039507460064713</v>
      </c>
    </row>
    <row r="31" spans="1:16">
      <c r="A31" s="7">
        <v>2021</v>
      </c>
      <c r="B31">
        <v>110</v>
      </c>
      <c r="C31">
        <v>176875</v>
      </c>
      <c r="D31" s="7">
        <f t="shared" si="0"/>
        <v>6.2190812720848053E-2</v>
      </c>
      <c r="E31">
        <v>830</v>
      </c>
      <c r="F31">
        <v>196061</v>
      </c>
      <c r="G31" s="7">
        <f t="shared" si="1"/>
        <v>0.42333763471572627</v>
      </c>
      <c r="H31">
        <v>721</v>
      </c>
      <c r="I31">
        <v>132643</v>
      </c>
      <c r="J31" s="7">
        <f t="shared" si="2"/>
        <v>0.54356430418491741</v>
      </c>
      <c r="K31">
        <v>719</v>
      </c>
      <c r="L31">
        <v>129704</v>
      </c>
      <c r="M31" s="7">
        <f t="shared" si="3"/>
        <v>0.55433911059026708</v>
      </c>
      <c r="N31">
        <v>736</v>
      </c>
      <c r="O31">
        <v>175181</v>
      </c>
      <c r="P31" s="7">
        <f t="shared" si="4"/>
        <v>0.42013688699116919</v>
      </c>
    </row>
    <row r="32" spans="1:16">
      <c r="A32" s="7">
        <v>2022</v>
      </c>
      <c r="B32">
        <v>127</v>
      </c>
      <c r="C32">
        <v>175124</v>
      </c>
      <c r="D32" s="7">
        <f t="shared" si="0"/>
        <v>7.2520042941001797E-2</v>
      </c>
      <c r="E32">
        <v>890</v>
      </c>
      <c r="F32">
        <v>193373</v>
      </c>
      <c r="G32" s="7">
        <f t="shared" si="1"/>
        <v>0.46025039690132541</v>
      </c>
      <c r="H32">
        <v>778</v>
      </c>
      <c r="I32" s="3">
        <v>135235</v>
      </c>
      <c r="J32" s="7">
        <f t="shared" si="2"/>
        <v>0.57529485710060257</v>
      </c>
      <c r="K32">
        <v>762</v>
      </c>
      <c r="L32">
        <v>129856</v>
      </c>
      <c r="M32" s="7">
        <f t="shared" si="3"/>
        <v>0.58680384425825527</v>
      </c>
      <c r="N32">
        <v>680</v>
      </c>
      <c r="O32">
        <v>173205</v>
      </c>
      <c r="P32" s="7">
        <f t="shared" si="4"/>
        <v>0.39259836609797638</v>
      </c>
    </row>
    <row r="33" spans="1:27">
      <c r="A33" s="7">
        <v>2023</v>
      </c>
      <c r="B33" s="2">
        <v>113</v>
      </c>
      <c r="C33" s="24">
        <v>172799</v>
      </c>
      <c r="D33" s="7">
        <f t="shared" si="0"/>
        <v>6.5393896955422193E-2</v>
      </c>
      <c r="E33" s="2">
        <v>1016</v>
      </c>
      <c r="F33" s="24">
        <v>193733</v>
      </c>
      <c r="G33" s="7">
        <f t="shared" si="1"/>
        <v>0.52443311155043282</v>
      </c>
      <c r="H33" s="2">
        <v>884</v>
      </c>
      <c r="I33" s="24">
        <v>137720</v>
      </c>
      <c r="J33" s="7">
        <f t="shared" si="2"/>
        <v>0.64188207958176002</v>
      </c>
      <c r="K33" s="2">
        <v>835</v>
      </c>
      <c r="L33" s="24">
        <v>133093</v>
      </c>
      <c r="M33" s="7">
        <f t="shared" si="3"/>
        <v>0.62738085398931576</v>
      </c>
      <c r="N33" s="2">
        <v>768</v>
      </c>
      <c r="O33" s="24">
        <v>171937</v>
      </c>
      <c r="P33" s="7">
        <f t="shared" si="4"/>
        <v>0.44667523569679596</v>
      </c>
    </row>
    <row r="34" spans="1:27">
      <c r="A34" s="7">
        <v>2024</v>
      </c>
      <c r="B34" s="2">
        <v>116</v>
      </c>
      <c r="C34" s="24">
        <v>171223</v>
      </c>
      <c r="D34" s="7">
        <f t="shared" si="0"/>
        <v>6.7747907699316101E-2</v>
      </c>
      <c r="E34" s="2">
        <v>1124</v>
      </c>
      <c r="F34" s="24">
        <v>192845</v>
      </c>
      <c r="G34" s="7">
        <f t="shared" si="1"/>
        <v>0.58285151287303283</v>
      </c>
      <c r="H34" s="2">
        <v>955</v>
      </c>
      <c r="I34" s="24">
        <v>139143</v>
      </c>
      <c r="J34" s="7">
        <f t="shared" si="2"/>
        <v>0.68634426453360931</v>
      </c>
      <c r="K34" s="2">
        <v>905</v>
      </c>
      <c r="L34" s="24">
        <v>136418</v>
      </c>
      <c r="M34" s="7">
        <f t="shared" si="3"/>
        <v>0.66340219032678971</v>
      </c>
      <c r="N34" s="2">
        <v>816</v>
      </c>
      <c r="O34" s="24">
        <v>172007</v>
      </c>
      <c r="P34" s="7">
        <f t="shared" si="4"/>
        <v>0.47439929770300043</v>
      </c>
    </row>
    <row r="35" spans="1:27">
      <c r="A35" s="7">
        <v>2025</v>
      </c>
      <c r="B35">
        <v>141</v>
      </c>
      <c r="C35" s="3">
        <v>170549</v>
      </c>
      <c r="D35" s="7">
        <f>(B35/C35)*100</f>
        <v>8.2674187476912783E-2</v>
      </c>
      <c r="E35">
        <v>1316</v>
      </c>
      <c r="F35" s="3">
        <v>190365</v>
      </c>
      <c r="G35" s="7">
        <f t="shared" si="1"/>
        <v>0.69130354844640562</v>
      </c>
      <c r="H35">
        <v>990</v>
      </c>
      <c r="I35" s="3">
        <v>138589</v>
      </c>
      <c r="J35" s="7">
        <f t="shared" si="2"/>
        <v>0.71434240812762917</v>
      </c>
      <c r="K35">
        <v>1014</v>
      </c>
      <c r="L35">
        <v>140215</v>
      </c>
      <c r="M35" s="7">
        <f t="shared" si="3"/>
        <v>0.72317512391684202</v>
      </c>
      <c r="N35">
        <v>829</v>
      </c>
      <c r="O35">
        <v>171496</v>
      </c>
      <c r="P35" s="7">
        <f t="shared" si="4"/>
        <v>0.48339319867518776</v>
      </c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27">
      <c r="A37" s="8" t="s">
        <v>50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27">
      <c r="A38" s="1"/>
      <c r="B38" s="48" t="s">
        <v>2</v>
      </c>
      <c r="C38" s="48"/>
      <c r="D38" s="48"/>
      <c r="E38" s="48" t="s">
        <v>3</v>
      </c>
      <c r="F38" s="48"/>
      <c r="G38" s="48"/>
      <c r="H38" s="48" t="s">
        <v>4</v>
      </c>
      <c r="I38" s="48"/>
      <c r="J38" s="48"/>
      <c r="K38" s="48" t="s">
        <v>5</v>
      </c>
      <c r="L38" s="48"/>
      <c r="M38" s="48"/>
      <c r="N38" s="48" t="s">
        <v>45</v>
      </c>
      <c r="O38" s="48"/>
      <c r="P38" s="48"/>
    </row>
    <row r="39" spans="1:27">
      <c r="A39" s="6" t="s">
        <v>46</v>
      </c>
      <c r="B39" s="6" t="s">
        <v>47</v>
      </c>
      <c r="C39" s="6" t="s">
        <v>48</v>
      </c>
      <c r="D39" s="6" t="s">
        <v>49</v>
      </c>
      <c r="E39" s="6" t="s">
        <v>47</v>
      </c>
      <c r="F39" s="6" t="s">
        <v>48</v>
      </c>
      <c r="G39" s="6" t="s">
        <v>49</v>
      </c>
      <c r="H39" s="6" t="s">
        <v>47</v>
      </c>
      <c r="I39" s="6" t="s">
        <v>48</v>
      </c>
      <c r="J39" s="6" t="s">
        <v>49</v>
      </c>
      <c r="K39" s="6" t="s">
        <v>47</v>
      </c>
      <c r="L39" s="6" t="s">
        <v>48</v>
      </c>
      <c r="M39" s="6" t="s">
        <v>49</v>
      </c>
      <c r="N39" s="6" t="s">
        <v>47</v>
      </c>
      <c r="O39" s="6" t="s">
        <v>48</v>
      </c>
      <c r="P39" s="6" t="s">
        <v>49</v>
      </c>
    </row>
    <row r="40" spans="1:27">
      <c r="A40" s="7">
        <v>2010</v>
      </c>
      <c r="B40">
        <v>66</v>
      </c>
      <c r="C40">
        <v>177197</v>
      </c>
      <c r="D40" s="7">
        <f t="shared" ref="D40:D55" si="5">(B40/C40)*100</f>
        <v>3.7246680248536938E-2</v>
      </c>
      <c r="E40">
        <v>284</v>
      </c>
      <c r="F40">
        <v>177221</v>
      </c>
      <c r="G40" s="7">
        <f t="shared" ref="G40:G55" si="6">(E40/F40)*100</f>
        <v>0.16025188888450012</v>
      </c>
      <c r="H40">
        <v>356</v>
      </c>
      <c r="I40">
        <v>123969</v>
      </c>
      <c r="J40" s="7">
        <f t="shared" ref="J40:J55" si="7">(H40/I40)*100</f>
        <v>0.28716856633513221</v>
      </c>
      <c r="K40">
        <v>340</v>
      </c>
      <c r="L40">
        <v>125369</v>
      </c>
      <c r="M40" s="7">
        <f t="shared" ref="M40:M55" si="8">(K40/L40)*100</f>
        <v>0.27119941931418451</v>
      </c>
      <c r="N40">
        <v>278</v>
      </c>
      <c r="O40">
        <v>149912</v>
      </c>
      <c r="P40" s="7">
        <f t="shared" ref="P40:P55" si="9">(N40/O40)*100</f>
        <v>0.18544212604728105</v>
      </c>
    </row>
    <row r="41" spans="1:27">
      <c r="A41" s="7">
        <v>2011</v>
      </c>
      <c r="B41">
        <v>71</v>
      </c>
      <c r="C41">
        <v>179605</v>
      </c>
      <c r="D41" s="7">
        <f t="shared" si="5"/>
        <v>3.9531193452298101E-2</v>
      </c>
      <c r="E41">
        <v>324</v>
      </c>
      <c r="F41">
        <v>177381</v>
      </c>
      <c r="G41" s="7">
        <f t="shared" si="6"/>
        <v>0.18265766908518952</v>
      </c>
      <c r="H41">
        <v>347</v>
      </c>
      <c r="I41">
        <v>123776</v>
      </c>
      <c r="J41" s="7">
        <f t="shared" si="7"/>
        <v>0.28034513960703206</v>
      </c>
      <c r="K41">
        <v>363</v>
      </c>
      <c r="L41">
        <v>125387</v>
      </c>
      <c r="M41" s="7">
        <f t="shared" si="8"/>
        <v>0.28950369655546426</v>
      </c>
      <c r="N41">
        <v>287</v>
      </c>
      <c r="O41">
        <v>156763</v>
      </c>
      <c r="P41" s="7">
        <f t="shared" si="9"/>
        <v>0.18307891530526973</v>
      </c>
    </row>
    <row r="42" spans="1:27">
      <c r="A42" s="7">
        <v>2012</v>
      </c>
      <c r="B42">
        <v>70</v>
      </c>
      <c r="C42">
        <v>181177</v>
      </c>
      <c r="D42" s="7">
        <f t="shared" si="5"/>
        <v>3.8636250738228357E-2</v>
      </c>
      <c r="E42">
        <v>301</v>
      </c>
      <c r="F42">
        <v>177255</v>
      </c>
      <c r="G42" s="7">
        <f t="shared" si="6"/>
        <v>0.16981185298016982</v>
      </c>
      <c r="H42">
        <v>330</v>
      </c>
      <c r="I42">
        <v>123731</v>
      </c>
      <c r="J42" s="7">
        <f t="shared" si="7"/>
        <v>0.266707615714736</v>
      </c>
      <c r="K42">
        <v>401</v>
      </c>
      <c r="L42">
        <v>125480</v>
      </c>
      <c r="M42" s="7">
        <f t="shared" si="8"/>
        <v>0.31957284029327387</v>
      </c>
      <c r="N42">
        <v>359</v>
      </c>
      <c r="O42">
        <v>162243</v>
      </c>
      <c r="P42" s="7">
        <f t="shared" si="9"/>
        <v>0.22127302872851218</v>
      </c>
    </row>
    <row r="43" spans="1:27">
      <c r="A43" s="7">
        <v>2013</v>
      </c>
      <c r="B43">
        <v>79</v>
      </c>
      <c r="C43">
        <v>182484</v>
      </c>
      <c r="D43" s="7">
        <f t="shared" si="5"/>
        <v>4.3291466649130882E-2</v>
      </c>
      <c r="E43">
        <v>369</v>
      </c>
      <c r="F43">
        <v>177957</v>
      </c>
      <c r="G43" s="7">
        <f t="shared" si="6"/>
        <v>0.20735346179133163</v>
      </c>
      <c r="H43">
        <v>349</v>
      </c>
      <c r="I43">
        <v>123305</v>
      </c>
      <c r="J43" s="7">
        <f t="shared" si="7"/>
        <v>0.28303799521511702</v>
      </c>
      <c r="K43">
        <v>431</v>
      </c>
      <c r="L43">
        <v>126765</v>
      </c>
      <c r="M43" s="7">
        <f t="shared" si="8"/>
        <v>0.33999921113872122</v>
      </c>
      <c r="N43">
        <v>430</v>
      </c>
      <c r="O43">
        <v>165558</v>
      </c>
      <c r="P43" s="7">
        <f t="shared" si="9"/>
        <v>0.25972770871839479</v>
      </c>
      <c r="R43" s="46" t="s">
        <v>99</v>
      </c>
      <c r="S43" s="47"/>
      <c r="T43" s="47"/>
      <c r="U43" s="47"/>
      <c r="V43" s="47"/>
      <c r="W43" s="47"/>
      <c r="X43" s="47"/>
      <c r="Y43" s="47"/>
      <c r="Z43" s="47"/>
      <c r="AA43" s="47"/>
    </row>
    <row r="44" spans="1:27">
      <c r="A44" s="7">
        <v>2014</v>
      </c>
      <c r="B44">
        <v>61</v>
      </c>
      <c r="C44">
        <v>182868</v>
      </c>
      <c r="D44" s="7">
        <f t="shared" si="5"/>
        <v>3.3357394404707225E-2</v>
      </c>
      <c r="E44">
        <v>354</v>
      </c>
      <c r="F44">
        <v>179649</v>
      </c>
      <c r="G44" s="7">
        <f t="shared" si="6"/>
        <v>0.19705091595277457</v>
      </c>
      <c r="H44">
        <v>330</v>
      </c>
      <c r="I44">
        <v>122402</v>
      </c>
      <c r="J44" s="7">
        <f t="shared" si="7"/>
        <v>0.26960343785232266</v>
      </c>
      <c r="K44">
        <v>440</v>
      </c>
      <c r="L44">
        <v>127250</v>
      </c>
      <c r="M44" s="7">
        <f t="shared" si="8"/>
        <v>0.34577603143418467</v>
      </c>
      <c r="N44">
        <v>419</v>
      </c>
      <c r="O44">
        <v>166815</v>
      </c>
      <c r="P44" s="7">
        <f t="shared" si="9"/>
        <v>0.25117645295686836</v>
      </c>
      <c r="R44" s="47"/>
      <c r="S44" s="47"/>
      <c r="T44" s="47"/>
      <c r="U44" s="47"/>
      <c r="V44" s="47"/>
      <c r="W44" s="47"/>
      <c r="X44" s="47"/>
      <c r="Y44" s="47"/>
      <c r="Z44" s="47"/>
      <c r="AA44" s="47"/>
    </row>
    <row r="45" spans="1:27">
      <c r="A45" s="7">
        <v>2015</v>
      </c>
      <c r="B45">
        <v>56</v>
      </c>
      <c r="C45">
        <v>182110</v>
      </c>
      <c r="D45" s="7">
        <f t="shared" si="5"/>
        <v>3.0750645214430841E-2</v>
      </c>
      <c r="E45">
        <v>374</v>
      </c>
      <c r="F45">
        <v>182354</v>
      </c>
      <c r="G45" s="7">
        <f t="shared" si="6"/>
        <v>0.20509558331596786</v>
      </c>
      <c r="H45">
        <v>333</v>
      </c>
      <c r="I45">
        <v>121641</v>
      </c>
      <c r="J45" s="7">
        <f t="shared" si="7"/>
        <v>0.27375638148321702</v>
      </c>
      <c r="K45">
        <v>437</v>
      </c>
      <c r="L45">
        <v>127157</v>
      </c>
      <c r="M45" s="7">
        <f t="shared" si="8"/>
        <v>0.34366963674827183</v>
      </c>
      <c r="N45">
        <v>495</v>
      </c>
      <c r="O45">
        <v>167257</v>
      </c>
      <c r="P45" s="7">
        <f t="shared" si="9"/>
        <v>0.29595173894067212</v>
      </c>
    </row>
    <row r="46" spans="1:27">
      <c r="A46" s="7">
        <v>2016</v>
      </c>
      <c r="B46">
        <v>76</v>
      </c>
      <c r="C46">
        <v>180242</v>
      </c>
      <c r="D46" s="7">
        <f t="shared" si="5"/>
        <v>4.2165533005625769E-2</v>
      </c>
      <c r="E46">
        <v>411</v>
      </c>
      <c r="F46">
        <v>185430</v>
      </c>
      <c r="G46" s="7">
        <f t="shared" si="6"/>
        <v>0.2216469826888853</v>
      </c>
      <c r="H46">
        <v>396</v>
      </c>
      <c r="I46">
        <v>121253</v>
      </c>
      <c r="J46" s="7">
        <f t="shared" si="7"/>
        <v>0.32658985757053433</v>
      </c>
      <c r="K46">
        <v>453</v>
      </c>
      <c r="L46">
        <v>127144</v>
      </c>
      <c r="M46" s="7">
        <f t="shared" si="8"/>
        <v>0.35628893223431701</v>
      </c>
      <c r="N46">
        <v>481</v>
      </c>
      <c r="O46">
        <v>166015</v>
      </c>
      <c r="P46" s="7">
        <f t="shared" si="9"/>
        <v>0.2897328554648676</v>
      </c>
    </row>
    <row r="47" spans="1:27">
      <c r="A47" s="7">
        <v>2017</v>
      </c>
      <c r="B47">
        <v>46</v>
      </c>
      <c r="C47">
        <v>178379</v>
      </c>
      <c r="D47" s="7">
        <f t="shared" si="5"/>
        <v>2.5787788921341637E-2</v>
      </c>
      <c r="E47">
        <v>388</v>
      </c>
      <c r="F47">
        <v>187858</v>
      </c>
      <c r="G47" s="7">
        <f t="shared" si="6"/>
        <v>0.20653898157118675</v>
      </c>
      <c r="H47">
        <v>403</v>
      </c>
      <c r="I47">
        <v>121032</v>
      </c>
      <c r="J47" s="7">
        <f t="shared" si="7"/>
        <v>0.33296979311256525</v>
      </c>
      <c r="K47">
        <v>463</v>
      </c>
      <c r="L47">
        <v>126738</v>
      </c>
      <c r="M47" s="7">
        <f t="shared" si="8"/>
        <v>0.36532058261926181</v>
      </c>
      <c r="N47">
        <v>532</v>
      </c>
      <c r="O47">
        <v>165743</v>
      </c>
      <c r="P47" s="7">
        <f t="shared" si="9"/>
        <v>0.32097886486910454</v>
      </c>
    </row>
    <row r="48" spans="1:27">
      <c r="A48" s="7">
        <v>2018</v>
      </c>
      <c r="B48">
        <v>46</v>
      </c>
      <c r="C48">
        <v>176339</v>
      </c>
      <c r="D48" s="7">
        <f t="shared" si="5"/>
        <v>2.6086118215482679E-2</v>
      </c>
      <c r="E48">
        <v>408</v>
      </c>
      <c r="F48">
        <v>189150</v>
      </c>
      <c r="G48" s="7">
        <f t="shared" si="6"/>
        <v>0.21570182394924664</v>
      </c>
      <c r="H48">
        <v>400</v>
      </c>
      <c r="I48">
        <v>121764</v>
      </c>
      <c r="J48" s="7">
        <f t="shared" si="7"/>
        <v>0.32850431983180578</v>
      </c>
      <c r="K48">
        <v>458</v>
      </c>
      <c r="L48">
        <v>125756</v>
      </c>
      <c r="M48" s="7">
        <f t="shared" si="8"/>
        <v>0.36419733452081809</v>
      </c>
      <c r="N48">
        <v>476</v>
      </c>
      <c r="O48">
        <v>165391</v>
      </c>
      <c r="P48" s="7">
        <f t="shared" si="9"/>
        <v>0.28780284296001596</v>
      </c>
    </row>
    <row r="49" spans="1:16">
      <c r="A49" s="7">
        <v>2019</v>
      </c>
      <c r="B49">
        <v>52</v>
      </c>
      <c r="C49">
        <v>173045</v>
      </c>
      <c r="D49" s="7">
        <f t="shared" si="5"/>
        <v>3.004998699760178E-2</v>
      </c>
      <c r="E49">
        <v>472</v>
      </c>
      <c r="F49">
        <v>189014</v>
      </c>
      <c r="G49" s="7">
        <f t="shared" si="6"/>
        <v>0.24971695218343615</v>
      </c>
      <c r="H49">
        <v>378</v>
      </c>
      <c r="I49">
        <v>123457</v>
      </c>
      <c r="J49" s="7">
        <f t="shared" si="7"/>
        <v>0.30617947949488483</v>
      </c>
      <c r="K49">
        <v>448</v>
      </c>
      <c r="L49">
        <v>124780</v>
      </c>
      <c r="M49" s="7">
        <f t="shared" si="8"/>
        <v>0.35903189613720149</v>
      </c>
      <c r="N49">
        <v>473</v>
      </c>
      <c r="O49">
        <v>164895</v>
      </c>
      <c r="P49" s="7">
        <f t="shared" si="9"/>
        <v>0.28684920707116651</v>
      </c>
    </row>
    <row r="50" spans="1:16">
      <c r="A50" s="7">
        <v>2020</v>
      </c>
      <c r="B50">
        <v>59</v>
      </c>
      <c r="C50">
        <v>170371</v>
      </c>
      <c r="D50" s="7">
        <f t="shared" si="5"/>
        <v>3.4630306801040081E-2</v>
      </c>
      <c r="E50">
        <v>465</v>
      </c>
      <c r="F50">
        <v>188510</v>
      </c>
      <c r="G50" s="7">
        <f t="shared" si="6"/>
        <v>0.24667126412391918</v>
      </c>
      <c r="H50">
        <v>403</v>
      </c>
      <c r="I50">
        <v>124553</v>
      </c>
      <c r="J50" s="7">
        <f t="shared" si="7"/>
        <v>0.32355703997495039</v>
      </c>
      <c r="K50">
        <v>420</v>
      </c>
      <c r="L50">
        <v>124017</v>
      </c>
      <c r="M50" s="7">
        <f t="shared" si="8"/>
        <v>0.33866324778054618</v>
      </c>
      <c r="N50">
        <v>485</v>
      </c>
      <c r="O50">
        <v>164356</v>
      </c>
      <c r="P50" s="7">
        <f t="shared" si="9"/>
        <v>0.29509114361507949</v>
      </c>
    </row>
    <row r="51" spans="1:16">
      <c r="A51" s="7">
        <v>2021</v>
      </c>
      <c r="B51">
        <v>73</v>
      </c>
      <c r="C51" s="3">
        <v>166889</v>
      </c>
      <c r="D51" s="7">
        <f t="shared" si="5"/>
        <v>4.3741648640713289E-2</v>
      </c>
      <c r="E51">
        <v>480</v>
      </c>
      <c r="F51">
        <v>186390</v>
      </c>
      <c r="G51" s="7">
        <f t="shared" si="6"/>
        <v>0.25752454530822472</v>
      </c>
      <c r="H51">
        <v>449</v>
      </c>
      <c r="I51">
        <v>125989</v>
      </c>
      <c r="J51" s="7">
        <f t="shared" si="7"/>
        <v>0.35638031891673083</v>
      </c>
      <c r="K51">
        <v>477</v>
      </c>
      <c r="L51">
        <v>123239</v>
      </c>
      <c r="M51" s="7">
        <f t="shared" si="8"/>
        <v>0.38705279984420515</v>
      </c>
      <c r="N51">
        <v>485</v>
      </c>
      <c r="O51">
        <v>163240</v>
      </c>
      <c r="P51" s="7">
        <f t="shared" si="9"/>
        <v>0.29710855182553297</v>
      </c>
    </row>
    <row r="52" spans="1:16">
      <c r="A52">
        <v>2022</v>
      </c>
      <c r="B52">
        <v>68</v>
      </c>
      <c r="C52">
        <v>165569</v>
      </c>
      <c r="D52" s="7">
        <f t="shared" si="5"/>
        <v>4.1070490248778457E-2</v>
      </c>
      <c r="E52">
        <v>510</v>
      </c>
      <c r="F52">
        <v>183754</v>
      </c>
      <c r="G52" s="7">
        <f t="shared" si="6"/>
        <v>0.27754497861271044</v>
      </c>
      <c r="H52">
        <v>520</v>
      </c>
      <c r="I52" s="3">
        <v>128016</v>
      </c>
      <c r="J52" s="7">
        <f t="shared" si="7"/>
        <v>0.4061992250968629</v>
      </c>
      <c r="K52">
        <v>507</v>
      </c>
      <c r="L52">
        <v>123807</v>
      </c>
      <c r="M52" s="7">
        <f t="shared" si="8"/>
        <v>0.40950834767016403</v>
      </c>
      <c r="N52">
        <v>517</v>
      </c>
      <c r="O52">
        <v>161705</v>
      </c>
      <c r="P52" s="7">
        <f t="shared" si="9"/>
        <v>0.31971800500912156</v>
      </c>
    </row>
    <row r="53" spans="1:16">
      <c r="A53" s="7">
        <v>2023</v>
      </c>
      <c r="B53" s="2">
        <v>65</v>
      </c>
      <c r="C53" s="24">
        <v>163871</v>
      </c>
      <c r="D53" s="7">
        <f t="shared" si="5"/>
        <v>3.9665346522569582E-2</v>
      </c>
      <c r="E53" s="2">
        <v>564</v>
      </c>
      <c r="F53" s="24">
        <v>183409</v>
      </c>
      <c r="G53" s="7">
        <f t="shared" si="6"/>
        <v>0.3075094461013364</v>
      </c>
      <c r="H53" s="2">
        <v>560</v>
      </c>
      <c r="I53" s="24">
        <v>130181</v>
      </c>
      <c r="J53" s="7">
        <f t="shared" si="7"/>
        <v>0.43017030134965933</v>
      </c>
      <c r="K53" s="2">
        <v>564</v>
      </c>
      <c r="L53" s="24">
        <v>126621</v>
      </c>
      <c r="M53" s="7">
        <f t="shared" si="8"/>
        <v>0.44542374487644232</v>
      </c>
      <c r="N53" s="2">
        <v>508</v>
      </c>
      <c r="O53" s="24">
        <v>162029</v>
      </c>
      <c r="P53" s="7">
        <f t="shared" si="9"/>
        <v>0.31352412222503379</v>
      </c>
    </row>
    <row r="54" spans="1:16">
      <c r="A54">
        <v>2024</v>
      </c>
      <c r="B54" s="2">
        <v>71</v>
      </c>
      <c r="C54" s="24">
        <v>162647</v>
      </c>
      <c r="D54" s="7">
        <f t="shared" si="5"/>
        <v>4.3652818680947079E-2</v>
      </c>
      <c r="E54" s="2">
        <v>595</v>
      </c>
      <c r="F54" s="24">
        <v>182254</v>
      </c>
      <c r="G54" s="7">
        <f t="shared" si="6"/>
        <v>0.32646745750436201</v>
      </c>
      <c r="H54" s="2">
        <v>582</v>
      </c>
      <c r="I54" s="24">
        <v>131169</v>
      </c>
      <c r="J54" s="7">
        <f t="shared" si="7"/>
        <v>0.44370239919493171</v>
      </c>
      <c r="K54" s="2">
        <v>628</v>
      </c>
      <c r="L54" s="24">
        <v>128583</v>
      </c>
      <c r="M54" s="7">
        <f t="shared" si="8"/>
        <v>0.48840048840048839</v>
      </c>
      <c r="N54" s="2">
        <v>534</v>
      </c>
      <c r="O54" s="24">
        <v>162871</v>
      </c>
      <c r="P54" s="7">
        <f t="shared" si="9"/>
        <v>0.32786683940050715</v>
      </c>
    </row>
    <row r="55" spans="1:16">
      <c r="A55" s="7">
        <v>2025</v>
      </c>
      <c r="B55">
        <v>77</v>
      </c>
      <c r="C55">
        <v>161962</v>
      </c>
      <c r="D55" s="7">
        <f t="shared" si="5"/>
        <v>4.7542016028451123E-2</v>
      </c>
      <c r="E55">
        <v>667</v>
      </c>
      <c r="F55">
        <v>179652</v>
      </c>
      <c r="G55" s="7">
        <f t="shared" si="6"/>
        <v>0.3712733507002427</v>
      </c>
      <c r="H55">
        <v>608</v>
      </c>
      <c r="I55">
        <v>130812</v>
      </c>
      <c r="J55" s="7">
        <f t="shared" si="7"/>
        <v>0.46478916307372414</v>
      </c>
      <c r="K55">
        <v>691</v>
      </c>
      <c r="L55">
        <v>130656</v>
      </c>
      <c r="M55" s="7">
        <f t="shared" si="8"/>
        <v>0.52886970364927754</v>
      </c>
      <c r="N55">
        <v>566</v>
      </c>
      <c r="O55">
        <v>162863</v>
      </c>
      <c r="P55" s="7">
        <f t="shared" si="9"/>
        <v>0.34753136071421992</v>
      </c>
    </row>
    <row r="58" spans="1:16">
      <c r="E58" s="2"/>
      <c r="F58" s="2"/>
      <c r="G58" s="24"/>
      <c r="H58" s="24"/>
    </row>
    <row r="59" spans="1:16">
      <c r="E59" s="2"/>
      <c r="F59" s="2"/>
      <c r="G59" s="24"/>
      <c r="H59" s="24"/>
    </row>
    <row r="60" spans="1:16">
      <c r="E60" s="2"/>
      <c r="F60" s="2"/>
      <c r="G60" s="24"/>
      <c r="H60" s="24"/>
    </row>
    <row r="61" spans="1:16">
      <c r="E61" s="2"/>
      <c r="F61" s="2"/>
      <c r="G61" s="24"/>
      <c r="H61" s="24"/>
    </row>
    <row r="77" spans="18:27">
      <c r="R77" s="46" t="s">
        <v>100</v>
      </c>
      <c r="S77" s="47"/>
      <c r="T77" s="47"/>
      <c r="U77" s="47"/>
      <c r="V77" s="47"/>
      <c r="W77" s="47"/>
      <c r="X77" s="47"/>
      <c r="Y77" s="47"/>
      <c r="Z77" s="47"/>
      <c r="AA77" s="47"/>
    </row>
    <row r="78" spans="18:27">
      <c r="R78" s="47"/>
      <c r="S78" s="47"/>
      <c r="T78" s="47"/>
      <c r="U78" s="47"/>
      <c r="V78" s="47"/>
      <c r="W78" s="47"/>
      <c r="X78" s="47"/>
      <c r="Y78" s="47"/>
      <c r="Z78" s="47"/>
      <c r="AA78" s="47"/>
    </row>
    <row r="81" spans="16:28">
      <c r="P81" s="34"/>
      <c r="W81" s="34"/>
    </row>
    <row r="82" spans="16:28">
      <c r="Q82" s="35"/>
      <c r="R82" s="35"/>
      <c r="S82" s="35"/>
      <c r="T82" s="35"/>
      <c r="U82" s="35"/>
      <c r="X82" s="35"/>
      <c r="Y82" s="35"/>
      <c r="Z82" s="35"/>
      <c r="AA82" s="35"/>
      <c r="AB82" s="35"/>
    </row>
    <row r="83" spans="16:28">
      <c r="P83" s="36"/>
      <c r="W83" s="34"/>
    </row>
    <row r="84" spans="16:28">
      <c r="P84" s="36"/>
      <c r="W84" s="34"/>
    </row>
    <row r="85" spans="16:28">
      <c r="P85" s="36"/>
      <c r="W85" s="34"/>
    </row>
    <row r="86" spans="16:28">
      <c r="P86" s="36"/>
      <c r="W86" s="34"/>
    </row>
    <row r="87" spans="16:28">
      <c r="P87" s="36"/>
      <c r="W87" s="34"/>
    </row>
    <row r="88" spans="16:28">
      <c r="P88" s="36"/>
      <c r="W88" s="34"/>
    </row>
    <row r="89" spans="16:28">
      <c r="P89" s="36"/>
      <c r="W89" s="34"/>
    </row>
    <row r="90" spans="16:28">
      <c r="P90" s="36"/>
      <c r="W90" s="34"/>
    </row>
    <row r="91" spans="16:28">
      <c r="P91" s="36"/>
      <c r="W91" s="34"/>
    </row>
    <row r="92" spans="16:28">
      <c r="P92" s="36"/>
      <c r="W92" s="34"/>
    </row>
    <row r="93" spans="16:28">
      <c r="P93" s="36"/>
      <c r="W93" s="34"/>
    </row>
    <row r="94" spans="16:28">
      <c r="P94" s="36"/>
      <c r="W94" s="34"/>
    </row>
    <row r="95" spans="16:28">
      <c r="P95" s="36"/>
      <c r="W95" s="34"/>
    </row>
    <row r="96" spans="16:28">
      <c r="P96" s="36"/>
      <c r="W96" s="34"/>
    </row>
    <row r="97" spans="16:23">
      <c r="P97" s="36"/>
      <c r="V97" s="34"/>
      <c r="W97" s="34"/>
    </row>
    <row r="98" spans="16:23">
      <c r="P98" s="43"/>
      <c r="Q98" s="3"/>
      <c r="S98" s="3"/>
      <c r="W98" s="43"/>
    </row>
    <row r="99" spans="16:23">
      <c r="P99" s="36"/>
      <c r="Q99" s="3"/>
      <c r="R99" s="3"/>
      <c r="S99" s="3"/>
      <c r="W99" s="36"/>
    </row>
    <row r="100" spans="16:23">
      <c r="P100" s="36"/>
      <c r="Q100" s="3"/>
      <c r="R100" s="3"/>
      <c r="S100" s="3"/>
      <c r="W100" s="36"/>
    </row>
  </sheetData>
  <mergeCells count="12">
    <mergeCell ref="R43:AA44"/>
    <mergeCell ref="R77:AA78"/>
    <mergeCell ref="B18:D18"/>
    <mergeCell ref="E18:G18"/>
    <mergeCell ref="H18:J18"/>
    <mergeCell ref="K18:M18"/>
    <mergeCell ref="N18:P18"/>
    <mergeCell ref="B38:D38"/>
    <mergeCell ref="E38:G38"/>
    <mergeCell ref="H38:J38"/>
    <mergeCell ref="K38:M38"/>
    <mergeCell ref="N38:P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EF57-D23B-48B2-8FE4-4873790D3112}">
  <dimension ref="A1:AB78"/>
  <sheetViews>
    <sheetView workbookViewId="0">
      <selection activeCell="Q36" sqref="Q36"/>
    </sheetView>
  </sheetViews>
  <sheetFormatPr defaultColWidth="11.42578125" defaultRowHeight="15"/>
  <cols>
    <col min="2" max="2" width="11.5703125" customWidth="1"/>
    <col min="3" max="3" width="13.7109375" customWidth="1"/>
  </cols>
  <sheetData>
    <row r="1" spans="1:21" ht="21">
      <c r="A1" s="22" t="s">
        <v>33</v>
      </c>
    </row>
    <row r="2" spans="1:21" ht="15.75">
      <c r="A2" s="23" t="s">
        <v>34</v>
      </c>
    </row>
    <row r="4" spans="1:21">
      <c r="A4" s="17" t="s">
        <v>35</v>
      </c>
      <c r="B4" s="18" t="s">
        <v>36</v>
      </c>
      <c r="C4" s="18" t="s">
        <v>37</v>
      </c>
      <c r="D4" s="19">
        <v>2008</v>
      </c>
      <c r="E4" s="19">
        <v>2009</v>
      </c>
      <c r="F4" s="19">
        <v>2010</v>
      </c>
      <c r="G4" s="19">
        <v>2011</v>
      </c>
      <c r="H4" s="19">
        <v>2012</v>
      </c>
      <c r="I4" s="19">
        <v>2013</v>
      </c>
      <c r="J4" s="19">
        <v>2014</v>
      </c>
      <c r="K4" s="19">
        <v>2015</v>
      </c>
      <c r="L4" s="19">
        <v>2016</v>
      </c>
      <c r="M4" s="19">
        <v>2017</v>
      </c>
      <c r="N4" s="19">
        <v>2018</v>
      </c>
      <c r="O4" s="19">
        <v>2019</v>
      </c>
      <c r="P4" s="19">
        <v>2020</v>
      </c>
      <c r="Q4" s="19">
        <v>2021</v>
      </c>
      <c r="R4" s="19">
        <v>2022</v>
      </c>
      <c r="S4" s="19">
        <v>2023</v>
      </c>
      <c r="T4" s="19">
        <v>2024</v>
      </c>
      <c r="U4" s="19"/>
    </row>
    <row r="5" spans="1:21">
      <c r="A5" t="s">
        <v>38</v>
      </c>
      <c r="B5" s="2">
        <v>1</v>
      </c>
      <c r="C5" s="2" t="s">
        <v>39</v>
      </c>
      <c r="D5" s="20">
        <v>4297</v>
      </c>
      <c r="E5" s="20">
        <v>4364</v>
      </c>
      <c r="F5" s="20">
        <v>4734</v>
      </c>
      <c r="G5" s="20">
        <v>4794</v>
      </c>
      <c r="H5" s="20">
        <v>4513</v>
      </c>
      <c r="I5" s="20">
        <v>4843</v>
      </c>
      <c r="J5" s="20">
        <v>5078</v>
      </c>
      <c r="K5" s="20">
        <v>5186</v>
      </c>
      <c r="L5" s="20">
        <v>5405</v>
      </c>
      <c r="M5" s="20">
        <v>5457</v>
      </c>
      <c r="N5" s="20">
        <v>5500</v>
      </c>
      <c r="O5" s="20">
        <v>5617</v>
      </c>
      <c r="P5" s="20">
        <v>5968</v>
      </c>
      <c r="Q5" s="2">
        <v>6800</v>
      </c>
      <c r="R5" s="2">
        <v>6915</v>
      </c>
      <c r="S5" s="6">
        <v>7067</v>
      </c>
      <c r="T5" s="6">
        <v>7181</v>
      </c>
    </row>
    <row r="6" spans="1:21">
      <c r="A6" t="s">
        <v>38</v>
      </c>
      <c r="B6" s="2">
        <v>1</v>
      </c>
      <c r="C6" s="2" t="s">
        <v>40</v>
      </c>
      <c r="D6" s="20">
        <v>12439</v>
      </c>
      <c r="E6" s="20">
        <v>12905</v>
      </c>
      <c r="F6" s="20">
        <v>13724</v>
      </c>
      <c r="G6" s="20">
        <v>13611</v>
      </c>
      <c r="H6" s="20">
        <v>14010</v>
      </c>
      <c r="I6" s="20">
        <v>14374</v>
      </c>
      <c r="J6" s="20">
        <v>14992</v>
      </c>
      <c r="K6" s="20">
        <v>15597</v>
      </c>
      <c r="L6" s="20">
        <v>16078</v>
      </c>
      <c r="M6" s="20">
        <v>16858</v>
      </c>
      <c r="N6" s="20">
        <v>16627</v>
      </c>
      <c r="O6" s="20">
        <v>17310</v>
      </c>
      <c r="P6" s="20">
        <v>17670</v>
      </c>
      <c r="Q6" s="2">
        <v>19420</v>
      </c>
      <c r="R6" s="2">
        <v>20379</v>
      </c>
      <c r="S6" s="6">
        <v>21907</v>
      </c>
      <c r="T6" s="6">
        <v>23060</v>
      </c>
    </row>
    <row r="7" spans="1:21">
      <c r="A7" t="s">
        <v>38</v>
      </c>
      <c r="B7" s="2">
        <v>1</v>
      </c>
      <c r="C7" s="2" t="s">
        <v>41</v>
      </c>
      <c r="D7" s="20">
        <v>9350</v>
      </c>
      <c r="E7" s="20">
        <v>10108</v>
      </c>
      <c r="F7" s="20">
        <v>10721</v>
      </c>
      <c r="G7" s="20">
        <v>11059</v>
      </c>
      <c r="H7" s="20">
        <v>11204</v>
      </c>
      <c r="I7" s="20">
        <v>11284</v>
      </c>
      <c r="J7" s="20">
        <v>11445</v>
      </c>
      <c r="K7" s="20">
        <v>11457</v>
      </c>
      <c r="L7" s="20">
        <v>11734</v>
      </c>
      <c r="M7" s="20">
        <v>12098</v>
      </c>
      <c r="N7" s="20">
        <v>12261</v>
      </c>
      <c r="O7" s="20">
        <v>12816</v>
      </c>
      <c r="P7" s="20">
        <v>13392</v>
      </c>
      <c r="Q7" s="2">
        <v>15117</v>
      </c>
      <c r="R7" s="2">
        <v>15941</v>
      </c>
      <c r="S7" s="6">
        <v>17490</v>
      </c>
      <c r="T7" s="6">
        <v>18363</v>
      </c>
    </row>
    <row r="8" spans="1:21">
      <c r="A8" t="s">
        <v>38</v>
      </c>
      <c r="B8" s="2">
        <v>1</v>
      </c>
      <c r="C8" s="2" t="s">
        <v>42</v>
      </c>
      <c r="D8" s="20">
        <v>11130</v>
      </c>
      <c r="E8" s="20">
        <v>11862</v>
      </c>
      <c r="F8" s="20">
        <v>12481</v>
      </c>
      <c r="G8" s="20">
        <v>13016</v>
      </c>
      <c r="H8" s="20">
        <v>13466</v>
      </c>
      <c r="I8" s="20">
        <v>13841</v>
      </c>
      <c r="J8" s="20">
        <v>14229</v>
      </c>
      <c r="K8" s="20">
        <v>14310</v>
      </c>
      <c r="L8" s="20">
        <v>15541</v>
      </c>
      <c r="M8" s="20">
        <v>16513</v>
      </c>
      <c r="N8" s="20">
        <v>16903</v>
      </c>
      <c r="O8" s="20">
        <v>16982</v>
      </c>
      <c r="P8" s="20">
        <v>15921</v>
      </c>
      <c r="Q8" s="2">
        <v>16750</v>
      </c>
      <c r="R8" s="2">
        <v>17423</v>
      </c>
      <c r="S8" s="6">
        <v>19003</v>
      </c>
      <c r="T8" s="6">
        <v>20229</v>
      </c>
    </row>
    <row r="9" spans="1:21">
      <c r="A9" t="s">
        <v>38</v>
      </c>
      <c r="B9" s="2">
        <v>1</v>
      </c>
      <c r="C9" s="2" t="s">
        <v>43</v>
      </c>
      <c r="D9" s="20">
        <v>16181</v>
      </c>
      <c r="E9" s="20">
        <v>17194</v>
      </c>
      <c r="F9" s="20">
        <v>18179</v>
      </c>
      <c r="G9" s="20">
        <v>18902</v>
      </c>
      <c r="H9" s="20">
        <v>20320</v>
      </c>
      <c r="I9" s="20">
        <v>21012</v>
      </c>
      <c r="J9" s="20">
        <v>21818</v>
      </c>
      <c r="K9" s="20">
        <v>22779</v>
      </c>
      <c r="L9" s="20">
        <v>23568</v>
      </c>
      <c r="M9" s="20">
        <v>24322</v>
      </c>
      <c r="N9" s="20">
        <v>25491</v>
      </c>
      <c r="O9" s="20">
        <v>26389</v>
      </c>
      <c r="P9" s="20">
        <v>26049</v>
      </c>
      <c r="Q9" s="2">
        <v>27573</v>
      </c>
      <c r="R9" s="2">
        <v>27329</v>
      </c>
      <c r="S9" s="6">
        <v>27901</v>
      </c>
      <c r="T9" s="6">
        <v>28493</v>
      </c>
    </row>
    <row r="10" spans="1:21">
      <c r="A10" t="s">
        <v>38</v>
      </c>
      <c r="B10" s="2">
        <v>2</v>
      </c>
      <c r="C10" s="2" t="s">
        <v>39</v>
      </c>
      <c r="D10" s="20">
        <v>2702</v>
      </c>
      <c r="E10" s="20">
        <v>2781</v>
      </c>
      <c r="F10" s="20">
        <v>3010</v>
      </c>
      <c r="G10" s="20">
        <v>3007</v>
      </c>
      <c r="H10" s="20">
        <v>2934</v>
      </c>
      <c r="I10" s="20">
        <v>3060</v>
      </c>
      <c r="J10" s="20">
        <v>3182</v>
      </c>
      <c r="K10" s="20">
        <v>3141</v>
      </c>
      <c r="L10" s="20">
        <v>3310</v>
      </c>
      <c r="M10" s="20">
        <v>3274</v>
      </c>
      <c r="N10" s="20">
        <v>3325</v>
      </c>
      <c r="O10" s="20">
        <v>3452</v>
      </c>
      <c r="P10" s="20">
        <v>3425</v>
      </c>
      <c r="Q10" s="2">
        <v>4078</v>
      </c>
      <c r="R10" s="2">
        <v>4054</v>
      </c>
      <c r="S10" s="6">
        <v>4315</v>
      </c>
      <c r="T10" s="6">
        <v>4370</v>
      </c>
    </row>
    <row r="11" spans="1:21">
      <c r="A11" t="s">
        <v>38</v>
      </c>
      <c r="B11" s="2">
        <v>2</v>
      </c>
      <c r="C11" s="2" t="s">
        <v>40</v>
      </c>
      <c r="D11" s="20">
        <v>5881</v>
      </c>
      <c r="E11" s="20">
        <v>6181</v>
      </c>
      <c r="F11" s="20">
        <v>6636</v>
      </c>
      <c r="G11" s="20">
        <v>6735</v>
      </c>
      <c r="H11" s="20">
        <v>6931</v>
      </c>
      <c r="I11" s="20">
        <v>7096</v>
      </c>
      <c r="J11" s="20">
        <v>7554</v>
      </c>
      <c r="K11" s="20">
        <v>8025</v>
      </c>
      <c r="L11" s="20">
        <v>8276</v>
      </c>
      <c r="M11" s="20">
        <v>8501</v>
      </c>
      <c r="N11" s="20">
        <v>8712</v>
      </c>
      <c r="O11" s="20">
        <v>9250</v>
      </c>
      <c r="P11" s="20">
        <v>9819</v>
      </c>
      <c r="Q11" s="2">
        <v>10843</v>
      </c>
      <c r="R11" s="2">
        <v>11330</v>
      </c>
      <c r="S11" s="6">
        <v>12455</v>
      </c>
      <c r="T11" s="6">
        <v>13262</v>
      </c>
    </row>
    <row r="12" spans="1:21">
      <c r="A12" t="s">
        <v>38</v>
      </c>
      <c r="B12" s="2">
        <v>2</v>
      </c>
      <c r="C12" s="2" t="s">
        <v>41</v>
      </c>
      <c r="D12" s="20">
        <v>6253</v>
      </c>
      <c r="E12" s="20">
        <v>6717</v>
      </c>
      <c r="F12" s="20">
        <v>7227</v>
      </c>
      <c r="G12" s="20">
        <v>7644</v>
      </c>
      <c r="H12" s="20">
        <v>8209</v>
      </c>
      <c r="I12" s="20">
        <v>8547</v>
      </c>
      <c r="J12" s="20">
        <v>9179</v>
      </c>
      <c r="K12" s="20">
        <v>9365</v>
      </c>
      <c r="L12" s="20">
        <v>9574</v>
      </c>
      <c r="M12" s="20">
        <v>10146</v>
      </c>
      <c r="N12" s="20">
        <v>10633</v>
      </c>
      <c r="O12" s="20">
        <v>11362</v>
      </c>
      <c r="P12" s="20">
        <v>13156</v>
      </c>
      <c r="Q12" s="2">
        <v>16747</v>
      </c>
      <c r="R12" s="2">
        <v>16266</v>
      </c>
      <c r="S12" s="6">
        <v>17539</v>
      </c>
      <c r="T12" s="6">
        <v>18282</v>
      </c>
    </row>
    <row r="13" spans="1:21">
      <c r="A13" t="s">
        <v>38</v>
      </c>
      <c r="B13" s="2">
        <v>2</v>
      </c>
      <c r="C13" s="2" t="s">
        <v>42</v>
      </c>
      <c r="D13" s="20">
        <v>13832</v>
      </c>
      <c r="E13" s="20">
        <v>14188</v>
      </c>
      <c r="F13" s="20">
        <v>14196</v>
      </c>
      <c r="G13" s="20">
        <v>15155</v>
      </c>
      <c r="H13" s="20">
        <v>16336</v>
      </c>
      <c r="I13" s="20">
        <v>16917</v>
      </c>
      <c r="J13" s="20">
        <v>17821</v>
      </c>
      <c r="K13" s="20">
        <v>18389</v>
      </c>
      <c r="L13" s="20">
        <v>19915</v>
      </c>
      <c r="M13" s="20">
        <v>21004</v>
      </c>
      <c r="N13" s="20">
        <v>21530</v>
      </c>
      <c r="O13" s="20">
        <v>21756</v>
      </c>
      <c r="P13" s="20">
        <v>21409</v>
      </c>
      <c r="Q13" s="2">
        <v>25150</v>
      </c>
      <c r="R13" s="2">
        <v>25703</v>
      </c>
      <c r="S13" s="6">
        <v>27457</v>
      </c>
      <c r="T13" s="6">
        <v>28592</v>
      </c>
    </row>
    <row r="14" spans="1:21">
      <c r="A14" t="s">
        <v>38</v>
      </c>
      <c r="B14" s="2">
        <v>2</v>
      </c>
      <c r="C14" s="2" t="s">
        <v>43</v>
      </c>
      <c r="D14" s="20">
        <v>21718</v>
      </c>
      <c r="E14" s="20">
        <v>22926</v>
      </c>
      <c r="F14" s="20">
        <v>23826</v>
      </c>
      <c r="G14" s="20">
        <v>25613</v>
      </c>
      <c r="H14" s="20">
        <v>26370</v>
      </c>
      <c r="I14" s="20">
        <v>27058</v>
      </c>
      <c r="J14" s="20">
        <v>28021</v>
      </c>
      <c r="K14" s="20">
        <v>28948</v>
      </c>
      <c r="L14" s="20">
        <v>29908</v>
      </c>
      <c r="M14" s="20">
        <v>31114</v>
      </c>
      <c r="N14" s="20">
        <v>32364</v>
      </c>
      <c r="O14" s="20">
        <v>33451</v>
      </c>
      <c r="P14" s="20">
        <v>33695</v>
      </c>
      <c r="Q14" s="2">
        <v>37512</v>
      </c>
      <c r="R14" s="2">
        <v>38121</v>
      </c>
      <c r="S14" s="6">
        <v>39846</v>
      </c>
      <c r="T14" s="6">
        <v>41402</v>
      </c>
    </row>
    <row r="15" spans="1:21">
      <c r="Q15" s="2"/>
      <c r="R15" s="2"/>
    </row>
    <row r="17" spans="1:16">
      <c r="A17" s="8" t="s">
        <v>44</v>
      </c>
    </row>
    <row r="18" spans="1:16">
      <c r="B18" s="50" t="s">
        <v>2</v>
      </c>
      <c r="C18" s="50"/>
      <c r="D18" s="50"/>
      <c r="E18" s="50" t="s">
        <v>3</v>
      </c>
      <c r="F18" s="50"/>
      <c r="G18" s="50"/>
      <c r="H18" s="50" t="s">
        <v>4</v>
      </c>
      <c r="I18" s="50"/>
      <c r="J18" s="50"/>
      <c r="K18" s="50" t="s">
        <v>5</v>
      </c>
      <c r="L18" s="50"/>
      <c r="M18" s="50"/>
      <c r="N18" s="50" t="s">
        <v>45</v>
      </c>
      <c r="O18" s="50"/>
      <c r="P18" s="50"/>
    </row>
    <row r="19" spans="1:16">
      <c r="A19" s="2" t="s">
        <v>46</v>
      </c>
      <c r="B19" s="2" t="s">
        <v>47</v>
      </c>
      <c r="C19" s="2" t="s">
        <v>48</v>
      </c>
      <c r="D19" s="2" t="s">
        <v>49</v>
      </c>
      <c r="E19" s="2" t="s">
        <v>47</v>
      </c>
      <c r="F19" s="2" t="s">
        <v>48</v>
      </c>
      <c r="G19" s="2" t="s">
        <v>49</v>
      </c>
      <c r="H19" s="2" t="s">
        <v>47</v>
      </c>
      <c r="I19" s="2" t="s">
        <v>48</v>
      </c>
      <c r="J19" s="2" t="s">
        <v>49</v>
      </c>
      <c r="K19" s="2" t="s">
        <v>47</v>
      </c>
      <c r="L19" s="2" t="s">
        <v>48</v>
      </c>
      <c r="M19" s="2" t="s">
        <v>49</v>
      </c>
      <c r="N19" s="2" t="s">
        <v>47</v>
      </c>
      <c r="O19" s="2" t="s">
        <v>48</v>
      </c>
      <c r="P19" s="2" t="s">
        <v>49</v>
      </c>
    </row>
    <row r="20" spans="1:16">
      <c r="A20" s="2">
        <v>2008</v>
      </c>
      <c r="B20" s="20">
        <v>4297</v>
      </c>
      <c r="C20">
        <v>179379</v>
      </c>
      <c r="D20" s="9">
        <f t="shared" ref="D20:D21" si="0">(B20/C20)*100</f>
        <v>2.3954866511687545</v>
      </c>
      <c r="E20" s="20">
        <v>12439</v>
      </c>
      <c r="F20">
        <v>188482</v>
      </c>
      <c r="G20">
        <f t="shared" ref="G20:G21" si="1">(E20/F20)*100</f>
        <v>6.5995691896308397</v>
      </c>
      <c r="H20" s="20">
        <v>9350</v>
      </c>
      <c r="I20">
        <v>129513</v>
      </c>
      <c r="J20">
        <f t="shared" ref="J20:J21" si="2">(H20/I20)*100</f>
        <v>7.2193524974326904</v>
      </c>
      <c r="K20" s="20">
        <v>11130</v>
      </c>
      <c r="L20">
        <v>129388</v>
      </c>
      <c r="M20">
        <f t="shared" ref="M20:M21" si="3">(K20/L20)*100</f>
        <v>8.6020341917333916</v>
      </c>
      <c r="N20" s="20">
        <v>16181</v>
      </c>
      <c r="O20">
        <v>145319</v>
      </c>
      <c r="P20">
        <f t="shared" ref="P20:P21" si="4">(N20/O20)*100</f>
        <v>11.134813754567539</v>
      </c>
    </row>
    <row r="21" spans="1:16">
      <c r="A21" s="2">
        <v>2009</v>
      </c>
      <c r="B21" s="20">
        <v>4364</v>
      </c>
      <c r="C21">
        <v>182955</v>
      </c>
      <c r="D21" s="9">
        <f t="shared" si="0"/>
        <v>2.3852859992894428</v>
      </c>
      <c r="E21" s="20">
        <v>12905</v>
      </c>
      <c r="F21">
        <v>186097</v>
      </c>
      <c r="G21">
        <f t="shared" si="1"/>
        <v>6.9345556349645623</v>
      </c>
      <c r="H21" s="20">
        <v>10108</v>
      </c>
      <c r="I21">
        <v>130327</v>
      </c>
      <c r="J21">
        <f t="shared" si="2"/>
        <v>7.7558756052084368</v>
      </c>
      <c r="K21" s="20">
        <v>11862</v>
      </c>
      <c r="L21">
        <v>131796</v>
      </c>
      <c r="M21">
        <f t="shared" si="3"/>
        <v>9.0002731494127275</v>
      </c>
      <c r="N21" s="20">
        <v>17194</v>
      </c>
      <c r="O21">
        <v>150394</v>
      </c>
      <c r="P21">
        <f t="shared" si="4"/>
        <v>11.432636940303469</v>
      </c>
    </row>
    <row r="22" spans="1:16">
      <c r="A22">
        <v>2010</v>
      </c>
      <c r="B22" s="20">
        <v>4734</v>
      </c>
      <c r="C22">
        <v>186400</v>
      </c>
      <c r="D22" s="9">
        <f>(B22/C22)*100</f>
        <v>2.5396995708154506</v>
      </c>
      <c r="E22" s="20">
        <v>13724</v>
      </c>
      <c r="F22">
        <v>185204</v>
      </c>
      <c r="G22">
        <f>(E22/F22)*100</f>
        <v>7.410207122956308</v>
      </c>
      <c r="H22" s="20">
        <v>10721</v>
      </c>
      <c r="I22">
        <v>131351</v>
      </c>
      <c r="J22">
        <f>(H22/I22)*100</f>
        <v>8.1621000220782491</v>
      </c>
      <c r="K22" s="20">
        <v>12481</v>
      </c>
      <c r="L22">
        <v>133046</v>
      </c>
      <c r="M22">
        <f>(K22/L22)*100</f>
        <v>9.3809659816905437</v>
      </c>
      <c r="N22" s="20">
        <v>18179</v>
      </c>
      <c r="O22">
        <v>155602</v>
      </c>
      <c r="P22">
        <f>(N22/O22)*100</f>
        <v>11.683011786480893</v>
      </c>
    </row>
    <row r="23" spans="1:16">
      <c r="A23">
        <v>2011</v>
      </c>
      <c r="B23" s="20">
        <v>4794</v>
      </c>
      <c r="C23">
        <v>188971</v>
      </c>
      <c r="D23" s="9">
        <f t="shared" ref="D23:D34" si="5">(B23/C23)*100</f>
        <v>2.536897195866032</v>
      </c>
      <c r="E23" s="20">
        <v>13611</v>
      </c>
      <c r="F23">
        <v>185354</v>
      </c>
      <c r="G23">
        <f t="shared" ref="G23:G34" si="6">(E23/F23)*100</f>
        <v>7.3432458970402585</v>
      </c>
      <c r="H23" s="20">
        <v>11059</v>
      </c>
      <c r="I23">
        <v>130937</v>
      </c>
      <c r="J23">
        <f t="shared" ref="J23:J34" si="7">(H23/I23)*100</f>
        <v>8.4460465720155486</v>
      </c>
      <c r="K23" s="20">
        <v>13016</v>
      </c>
      <c r="L23">
        <v>133922</v>
      </c>
      <c r="M23">
        <f t="shared" ref="M23:M34" si="8">(K23/L23)*100</f>
        <v>9.7190902166932993</v>
      </c>
      <c r="N23" s="20">
        <v>18902</v>
      </c>
      <c r="O23">
        <v>162253</v>
      </c>
      <c r="P23">
        <f t="shared" ref="P23:P34" si="9">(N23/O23)*100</f>
        <v>11.649707555484335</v>
      </c>
    </row>
    <row r="24" spans="1:16">
      <c r="A24">
        <v>2012</v>
      </c>
      <c r="B24" s="20">
        <v>4513</v>
      </c>
      <c r="C24">
        <v>191261</v>
      </c>
      <c r="D24" s="9">
        <f t="shared" si="5"/>
        <v>2.3596028463722347</v>
      </c>
      <c r="E24" s="20">
        <v>14010</v>
      </c>
      <c r="F24">
        <v>184823</v>
      </c>
      <c r="G24">
        <f t="shared" si="6"/>
        <v>7.5802254048467992</v>
      </c>
      <c r="H24" s="20">
        <v>11204</v>
      </c>
      <c r="I24">
        <v>130600</v>
      </c>
      <c r="J24">
        <f t="shared" si="7"/>
        <v>8.5788667687595712</v>
      </c>
      <c r="K24" s="20">
        <v>13466</v>
      </c>
      <c r="L24">
        <v>134238</v>
      </c>
      <c r="M24">
        <f t="shared" si="8"/>
        <v>10.031436701977086</v>
      </c>
      <c r="N24" s="20">
        <v>20320</v>
      </c>
      <c r="O24">
        <v>168352</v>
      </c>
      <c r="P24">
        <f t="shared" si="9"/>
        <v>12.069948678958372</v>
      </c>
    </row>
    <row r="25" spans="1:16">
      <c r="A25">
        <v>2013</v>
      </c>
      <c r="B25" s="20">
        <v>4843</v>
      </c>
      <c r="C25">
        <v>192530</v>
      </c>
      <c r="D25" s="9">
        <f t="shared" si="5"/>
        <v>2.5154521373292473</v>
      </c>
      <c r="E25" s="20">
        <v>14374</v>
      </c>
      <c r="F25">
        <v>185572</v>
      </c>
      <c r="G25">
        <f t="shared" si="6"/>
        <v>7.7457806134546159</v>
      </c>
      <c r="H25" s="20">
        <v>11284</v>
      </c>
      <c r="I25">
        <v>129939</v>
      </c>
      <c r="J25">
        <f t="shared" si="7"/>
        <v>8.6840748351149379</v>
      </c>
      <c r="K25" s="20">
        <v>13841</v>
      </c>
      <c r="L25">
        <v>134901</v>
      </c>
      <c r="M25">
        <f t="shared" si="8"/>
        <v>10.260116678156574</v>
      </c>
      <c r="N25" s="20">
        <v>21012</v>
      </c>
      <c r="O25">
        <v>173489</v>
      </c>
      <c r="P25">
        <f t="shared" si="9"/>
        <v>12.111430695894263</v>
      </c>
    </row>
    <row r="26" spans="1:16">
      <c r="A26">
        <v>2014</v>
      </c>
      <c r="B26" s="20">
        <v>5078</v>
      </c>
      <c r="C26">
        <v>192876</v>
      </c>
      <c r="D26" s="9">
        <f t="shared" si="5"/>
        <v>2.6327796096974221</v>
      </c>
      <c r="E26" s="20">
        <v>14992</v>
      </c>
      <c r="F26">
        <v>187677</v>
      </c>
      <c r="G26">
        <f t="shared" si="6"/>
        <v>7.9881924796325592</v>
      </c>
      <c r="H26" s="20">
        <v>11445</v>
      </c>
      <c r="I26">
        <v>128389</v>
      </c>
      <c r="J26">
        <f t="shared" si="7"/>
        <v>8.9143150892989276</v>
      </c>
      <c r="K26" s="20">
        <v>14229</v>
      </c>
      <c r="L26">
        <v>135539</v>
      </c>
      <c r="M26">
        <f t="shared" si="8"/>
        <v>10.498085421908085</v>
      </c>
      <c r="N26" s="20">
        <v>21818</v>
      </c>
      <c r="O26">
        <v>175613</v>
      </c>
      <c r="P26">
        <f t="shared" si="9"/>
        <v>12.423909391673737</v>
      </c>
    </row>
    <row r="27" spans="1:16">
      <c r="A27">
        <v>2015</v>
      </c>
      <c r="B27" s="20">
        <v>5186</v>
      </c>
      <c r="C27">
        <v>191844</v>
      </c>
      <c r="D27" s="9">
        <f t="shared" si="5"/>
        <v>2.7032380475803257</v>
      </c>
      <c r="E27" s="20">
        <v>15597</v>
      </c>
      <c r="F27">
        <v>191270</v>
      </c>
      <c r="G27">
        <f t="shared" si="6"/>
        <v>8.1544413656088253</v>
      </c>
      <c r="H27" s="20">
        <v>11457</v>
      </c>
      <c r="I27">
        <v>127199</v>
      </c>
      <c r="J27">
        <f t="shared" si="7"/>
        <v>9.00714628259656</v>
      </c>
      <c r="K27" s="20">
        <v>14310</v>
      </c>
      <c r="L27">
        <v>135324</v>
      </c>
      <c r="M27">
        <f t="shared" si="8"/>
        <v>10.57462090981644</v>
      </c>
      <c r="N27" s="20">
        <v>22779</v>
      </c>
      <c r="O27">
        <v>176820</v>
      </c>
      <c r="P27">
        <f t="shared" si="9"/>
        <v>12.882592466915508</v>
      </c>
    </row>
    <row r="28" spans="1:16">
      <c r="A28">
        <v>2016</v>
      </c>
      <c r="B28" s="20">
        <v>5405</v>
      </c>
      <c r="C28">
        <v>189879</v>
      </c>
      <c r="D28" s="9">
        <f t="shared" si="5"/>
        <v>2.846549644773777</v>
      </c>
      <c r="E28" s="20">
        <v>16078</v>
      </c>
      <c r="F28">
        <v>194848</v>
      </c>
      <c r="G28">
        <f t="shared" si="6"/>
        <v>8.2515601905074725</v>
      </c>
      <c r="H28" s="20">
        <v>11734</v>
      </c>
      <c r="I28">
        <v>126591</v>
      </c>
      <c r="J28">
        <f t="shared" si="7"/>
        <v>9.2692213506489409</v>
      </c>
      <c r="K28" s="20">
        <v>15541</v>
      </c>
      <c r="L28">
        <v>135392</v>
      </c>
      <c r="M28">
        <f t="shared" si="8"/>
        <v>11.478521626093121</v>
      </c>
      <c r="N28" s="20">
        <v>23568</v>
      </c>
      <c r="O28">
        <v>176819</v>
      </c>
      <c r="P28">
        <f t="shared" si="9"/>
        <v>13.328884339352671</v>
      </c>
    </row>
    <row r="29" spans="1:16">
      <c r="A29">
        <v>2017</v>
      </c>
      <c r="B29" s="20">
        <v>5457</v>
      </c>
      <c r="C29">
        <v>188393</v>
      </c>
      <c r="D29" s="9">
        <f t="shared" si="5"/>
        <v>2.8966044385937906</v>
      </c>
      <c r="E29" s="20">
        <v>16858</v>
      </c>
      <c r="F29">
        <v>197548</v>
      </c>
      <c r="G29">
        <f t="shared" si="6"/>
        <v>8.5336222082734317</v>
      </c>
      <c r="H29" s="20">
        <v>12098</v>
      </c>
      <c r="I29">
        <v>126815</v>
      </c>
      <c r="J29">
        <f t="shared" si="7"/>
        <v>9.5398809289121953</v>
      </c>
      <c r="K29" s="20">
        <v>16513</v>
      </c>
      <c r="L29">
        <v>135967</v>
      </c>
      <c r="M29">
        <f t="shared" si="8"/>
        <v>12.144858678944155</v>
      </c>
      <c r="N29" s="20">
        <v>24322</v>
      </c>
      <c r="O29">
        <v>177559</v>
      </c>
      <c r="P29">
        <f t="shared" si="9"/>
        <v>13.69798207919621</v>
      </c>
    </row>
    <row r="30" spans="1:16">
      <c r="A30">
        <v>2018</v>
      </c>
      <c r="B30" s="20">
        <v>5500</v>
      </c>
      <c r="C30">
        <v>186262</v>
      </c>
      <c r="D30" s="9">
        <f t="shared" si="5"/>
        <v>2.9528298847859467</v>
      </c>
      <c r="E30" s="20">
        <v>16627</v>
      </c>
      <c r="F30">
        <v>199372</v>
      </c>
      <c r="G30">
        <f t="shared" si="6"/>
        <v>8.3396866159741592</v>
      </c>
      <c r="H30" s="20">
        <v>12261</v>
      </c>
      <c r="I30">
        <v>127401</v>
      </c>
      <c r="J30">
        <f t="shared" si="7"/>
        <v>9.623943297148374</v>
      </c>
      <c r="K30" s="20">
        <v>16903</v>
      </c>
      <c r="L30">
        <v>134849</v>
      </c>
      <c r="M30">
        <f t="shared" si="8"/>
        <v>12.53476110315983</v>
      </c>
      <c r="N30" s="20">
        <v>25491</v>
      </c>
      <c r="O30">
        <v>176979</v>
      </c>
      <c r="P30">
        <f t="shared" si="9"/>
        <v>14.403403793670435</v>
      </c>
    </row>
    <row r="31" spans="1:16">
      <c r="A31">
        <v>2019</v>
      </c>
      <c r="B31" s="20">
        <v>5617</v>
      </c>
      <c r="C31">
        <v>183094</v>
      </c>
      <c r="D31" s="9">
        <f t="shared" si="5"/>
        <v>3.06782308540968</v>
      </c>
      <c r="E31" s="20">
        <v>17310</v>
      </c>
      <c r="F31">
        <v>199451</v>
      </c>
      <c r="G31">
        <f t="shared" si="6"/>
        <v>8.6788233701510649</v>
      </c>
      <c r="H31" s="20">
        <v>12816</v>
      </c>
      <c r="I31">
        <v>129543</v>
      </c>
      <c r="J31">
        <f t="shared" si="7"/>
        <v>9.8932400824436684</v>
      </c>
      <c r="K31" s="20">
        <v>16982</v>
      </c>
      <c r="L31">
        <v>133073</v>
      </c>
      <c r="M31">
        <f t="shared" si="8"/>
        <v>12.761416666040443</v>
      </c>
      <c r="N31" s="20">
        <v>26389</v>
      </c>
      <c r="O31">
        <v>176336</v>
      </c>
      <c r="P31">
        <f t="shared" si="9"/>
        <v>14.965180110697759</v>
      </c>
    </row>
    <row r="32" spans="1:16">
      <c r="A32">
        <v>2020</v>
      </c>
      <c r="B32" s="20">
        <v>5968</v>
      </c>
      <c r="C32">
        <v>180788</v>
      </c>
      <c r="D32" s="9">
        <f t="shared" si="5"/>
        <v>3.30110405557891</v>
      </c>
      <c r="E32" s="20">
        <v>17670</v>
      </c>
      <c r="F32">
        <v>198430</v>
      </c>
      <c r="G32">
        <f t="shared" si="6"/>
        <v>8.9049034924154604</v>
      </c>
      <c r="H32" s="20">
        <v>13392</v>
      </c>
      <c r="I32">
        <v>130883</v>
      </c>
      <c r="J32">
        <f t="shared" si="7"/>
        <v>10.232039302277606</v>
      </c>
      <c r="K32" s="20">
        <v>15921</v>
      </c>
      <c r="L32">
        <v>131197</v>
      </c>
      <c r="M32">
        <f t="shared" si="8"/>
        <v>12.135186017972972</v>
      </c>
      <c r="N32" s="20">
        <v>26049</v>
      </c>
      <c r="O32">
        <v>176473</v>
      </c>
      <c r="P32">
        <f t="shared" si="9"/>
        <v>14.760898267723674</v>
      </c>
    </row>
    <row r="33" spans="1:28">
      <c r="A33" s="9">
        <v>2021</v>
      </c>
      <c r="B33" s="2">
        <v>6800</v>
      </c>
      <c r="C33">
        <v>176875</v>
      </c>
      <c r="D33" s="9">
        <f t="shared" si="5"/>
        <v>3.8445229681978796</v>
      </c>
      <c r="E33" s="2">
        <v>19420</v>
      </c>
      <c r="F33">
        <v>196061</v>
      </c>
      <c r="G33">
        <f t="shared" si="6"/>
        <v>9.9050805616619311</v>
      </c>
      <c r="H33" s="2">
        <v>15117</v>
      </c>
      <c r="I33">
        <v>132643</v>
      </c>
      <c r="J33">
        <f t="shared" si="7"/>
        <v>11.396756707854919</v>
      </c>
      <c r="K33" s="2">
        <v>16750</v>
      </c>
      <c r="L33">
        <v>129704</v>
      </c>
      <c r="M33">
        <f t="shared" si="8"/>
        <v>12.914019613890087</v>
      </c>
      <c r="N33" s="2">
        <v>27573</v>
      </c>
      <c r="O33">
        <v>175181</v>
      </c>
      <c r="P33">
        <f t="shared" si="9"/>
        <v>15.739720631803678</v>
      </c>
    </row>
    <row r="34" spans="1:28">
      <c r="A34" s="9">
        <v>2022</v>
      </c>
      <c r="B34" s="2">
        <v>6915</v>
      </c>
      <c r="C34">
        <v>175124</v>
      </c>
      <c r="D34" s="9">
        <f t="shared" si="5"/>
        <v>3.9486306845435233</v>
      </c>
      <c r="E34" s="2">
        <v>20379</v>
      </c>
      <c r="F34">
        <v>193373</v>
      </c>
      <c r="G34">
        <f t="shared" si="6"/>
        <v>10.538699818485519</v>
      </c>
      <c r="H34" s="2">
        <v>15941</v>
      </c>
      <c r="I34">
        <v>135235</v>
      </c>
      <c r="J34">
        <f t="shared" si="7"/>
        <v>11.787628942211706</v>
      </c>
      <c r="K34" s="2">
        <v>17423</v>
      </c>
      <c r="L34">
        <v>129856</v>
      </c>
      <c r="M34">
        <f t="shared" si="8"/>
        <v>13.417169788072941</v>
      </c>
      <c r="N34" s="2">
        <v>27329</v>
      </c>
      <c r="O34">
        <v>173205</v>
      </c>
      <c r="P34">
        <f t="shared" si="9"/>
        <v>15.778412863369995</v>
      </c>
    </row>
    <row r="35" spans="1:28">
      <c r="A35" s="7">
        <v>2023</v>
      </c>
      <c r="B35" s="6">
        <v>7067</v>
      </c>
      <c r="C35" s="7">
        <v>172799</v>
      </c>
      <c r="D35" s="27">
        <v>4.0897227410000001</v>
      </c>
      <c r="E35" s="6">
        <v>21907</v>
      </c>
      <c r="F35" s="7">
        <v>193733</v>
      </c>
      <c r="G35" s="7">
        <v>11.307830879999999</v>
      </c>
      <c r="H35" s="6">
        <v>17490</v>
      </c>
      <c r="I35" s="7">
        <v>137720</v>
      </c>
      <c r="J35" s="7">
        <v>12.69968051</v>
      </c>
      <c r="K35" s="6">
        <v>19003</v>
      </c>
      <c r="L35" s="7">
        <v>133093</v>
      </c>
      <c r="M35" s="7">
        <v>14.277986070000001</v>
      </c>
      <c r="N35" s="6">
        <v>27901</v>
      </c>
      <c r="O35" s="7">
        <v>171937</v>
      </c>
      <c r="P35" s="7">
        <v>16.227455410000001</v>
      </c>
    </row>
    <row r="36" spans="1:28">
      <c r="A36" s="7">
        <v>2024</v>
      </c>
      <c r="B36" s="6">
        <v>7181</v>
      </c>
      <c r="C36" s="7">
        <v>171223</v>
      </c>
      <c r="D36" s="27">
        <v>4.1939459069999998</v>
      </c>
      <c r="E36" s="6">
        <v>23060</v>
      </c>
      <c r="F36" s="7">
        <v>192845</v>
      </c>
      <c r="G36" s="7">
        <v>11.957789930000001</v>
      </c>
      <c r="H36" s="6">
        <v>18363</v>
      </c>
      <c r="I36" s="7">
        <v>139143</v>
      </c>
      <c r="J36" s="7">
        <v>13.19721438</v>
      </c>
      <c r="K36" s="6">
        <v>20229</v>
      </c>
      <c r="L36" s="7">
        <v>136418</v>
      </c>
      <c r="M36" s="7">
        <v>14.8286883</v>
      </c>
      <c r="N36" s="6">
        <v>28493</v>
      </c>
      <c r="O36" s="7">
        <v>172007</v>
      </c>
      <c r="P36" s="7">
        <v>16.56502352</v>
      </c>
    </row>
    <row r="37" spans="1:28">
      <c r="C37" s="2"/>
      <c r="D37" s="2"/>
      <c r="E37" s="2"/>
      <c r="F37" s="2"/>
      <c r="G37" s="2"/>
      <c r="H37" s="5"/>
    </row>
    <row r="38" spans="1:28">
      <c r="A38" s="8" t="s">
        <v>50</v>
      </c>
    </row>
    <row r="39" spans="1:28">
      <c r="B39" s="50" t="s">
        <v>2</v>
      </c>
      <c r="C39" s="50"/>
      <c r="D39" s="50"/>
      <c r="E39" s="50" t="s">
        <v>3</v>
      </c>
      <c r="F39" s="50"/>
      <c r="G39" s="50"/>
      <c r="H39" s="50" t="s">
        <v>4</v>
      </c>
      <c r="I39" s="50"/>
      <c r="J39" s="50"/>
      <c r="K39" s="50" t="s">
        <v>5</v>
      </c>
      <c r="L39" s="50"/>
      <c r="M39" s="50"/>
      <c r="N39" s="50" t="s">
        <v>45</v>
      </c>
      <c r="O39" s="50"/>
      <c r="P39" s="50"/>
    </row>
    <row r="40" spans="1:28">
      <c r="A40" s="2" t="s">
        <v>46</v>
      </c>
      <c r="B40" s="2" t="s">
        <v>47</v>
      </c>
      <c r="C40" s="2" t="s">
        <v>48</v>
      </c>
      <c r="D40" s="2" t="s">
        <v>49</v>
      </c>
      <c r="E40" s="2" t="s">
        <v>47</v>
      </c>
      <c r="F40" s="2" t="s">
        <v>48</v>
      </c>
      <c r="G40" s="2" t="s">
        <v>49</v>
      </c>
      <c r="H40" s="2" t="s">
        <v>47</v>
      </c>
      <c r="I40" s="2" t="s">
        <v>48</v>
      </c>
      <c r="J40" s="2" t="s">
        <v>49</v>
      </c>
      <c r="K40" s="2" t="s">
        <v>47</v>
      </c>
      <c r="L40" s="2" t="s">
        <v>48</v>
      </c>
      <c r="M40" s="2" t="s">
        <v>49</v>
      </c>
      <c r="N40" s="2" t="s">
        <v>47</v>
      </c>
      <c r="O40" s="2" t="s">
        <v>48</v>
      </c>
      <c r="P40" s="2" t="s">
        <v>49</v>
      </c>
    </row>
    <row r="41" spans="1:28">
      <c r="A41" s="2">
        <v>2008</v>
      </c>
      <c r="B41" s="20">
        <v>2702</v>
      </c>
      <c r="C41">
        <v>171785</v>
      </c>
      <c r="D41">
        <f t="shared" ref="D41:D42" si="10">(B41/C41)*100</f>
        <v>1.5728963529993887</v>
      </c>
      <c r="E41" s="20">
        <v>5881</v>
      </c>
      <c r="F41">
        <v>179218</v>
      </c>
      <c r="G41">
        <f t="shared" ref="G41:G42" si="11">(E41/F41)*100</f>
        <v>3.2814784229262686</v>
      </c>
      <c r="H41" s="20">
        <v>6253</v>
      </c>
      <c r="I41">
        <v>122352</v>
      </c>
      <c r="J41">
        <f t="shared" ref="J41:J42" si="12">(H41/I41)*100</f>
        <v>5.1106643128024061</v>
      </c>
      <c r="K41" s="20">
        <v>13832</v>
      </c>
      <c r="L41">
        <v>122829</v>
      </c>
      <c r="M41">
        <f t="shared" ref="M41:M42" si="13">(K41/L41)*100</f>
        <v>11.261184248019603</v>
      </c>
      <c r="N41" s="20">
        <v>21718</v>
      </c>
      <c r="O41">
        <v>139256</v>
      </c>
      <c r="P41">
        <f t="shared" ref="P41:P42" si="14">(N41/O41)*100</f>
        <v>15.595737347044292</v>
      </c>
    </row>
    <row r="42" spans="1:28">
      <c r="A42" s="2">
        <v>2009</v>
      </c>
      <c r="B42" s="20">
        <v>2781</v>
      </c>
      <c r="C42">
        <v>174496</v>
      </c>
      <c r="D42">
        <f t="shared" si="10"/>
        <v>1.5937328076288282</v>
      </c>
      <c r="E42" s="20">
        <v>6181</v>
      </c>
      <c r="F42">
        <v>177788</v>
      </c>
      <c r="G42">
        <f t="shared" si="11"/>
        <v>3.4766125947758004</v>
      </c>
      <c r="H42" s="20">
        <v>6717</v>
      </c>
      <c r="I42">
        <v>123462</v>
      </c>
      <c r="J42">
        <f t="shared" si="12"/>
        <v>5.4405404091947318</v>
      </c>
      <c r="K42" s="20">
        <v>14188</v>
      </c>
      <c r="L42">
        <v>124509</v>
      </c>
      <c r="M42">
        <f t="shared" si="13"/>
        <v>11.395160189223269</v>
      </c>
      <c r="N42" s="20">
        <v>22926</v>
      </c>
      <c r="O42">
        <v>144342</v>
      </c>
      <c r="P42">
        <f t="shared" si="14"/>
        <v>15.883110944839341</v>
      </c>
    </row>
    <row r="43" spans="1:28">
      <c r="A43">
        <v>2010</v>
      </c>
      <c r="B43" s="20">
        <v>3010</v>
      </c>
      <c r="C43">
        <v>177197</v>
      </c>
      <c r="D43">
        <f>(B43/C43)*100</f>
        <v>1.6986743567893363</v>
      </c>
      <c r="E43" s="20">
        <v>6636</v>
      </c>
      <c r="F43">
        <v>177221</v>
      </c>
      <c r="G43">
        <f>(E43/F43)*100</f>
        <v>3.7444772346392359</v>
      </c>
      <c r="H43" s="20">
        <v>7227</v>
      </c>
      <c r="I43">
        <v>123969</v>
      </c>
      <c r="J43">
        <f>(H43/I43)*100</f>
        <v>5.8296832272584274</v>
      </c>
      <c r="K43" s="20">
        <v>14196</v>
      </c>
      <c r="L43">
        <v>125369</v>
      </c>
      <c r="M43">
        <f>(K43/L43)*100</f>
        <v>11.323373401718129</v>
      </c>
      <c r="N43" s="20">
        <v>23826</v>
      </c>
      <c r="O43">
        <v>149912</v>
      </c>
      <c r="P43">
        <f>(N43/O43)*100</f>
        <v>15.893324083462298</v>
      </c>
    </row>
    <row r="44" spans="1:28">
      <c r="A44">
        <v>2011</v>
      </c>
      <c r="B44" s="20">
        <v>3007</v>
      </c>
      <c r="C44">
        <v>179605</v>
      </c>
      <c r="D44">
        <f t="shared" ref="D44:D55" si="15">(B44/C44)*100</f>
        <v>1.6742295593107095</v>
      </c>
      <c r="E44" s="20">
        <v>6735</v>
      </c>
      <c r="F44">
        <v>177381</v>
      </c>
      <c r="G44">
        <f t="shared" ref="G44:G55" si="16">(E44/F44)*100</f>
        <v>3.7969117323726898</v>
      </c>
      <c r="H44" s="20">
        <v>7644</v>
      </c>
      <c r="I44">
        <v>123776</v>
      </c>
      <c r="J44">
        <f t="shared" ref="J44:J55" si="17">(H44/I44)*100</f>
        <v>6.1756721820062044</v>
      </c>
      <c r="K44" s="20">
        <v>15155</v>
      </c>
      <c r="L44">
        <v>125387</v>
      </c>
      <c r="M44">
        <f t="shared" ref="M44:M55" si="18">(K44/L44)*100</f>
        <v>12.086579948479507</v>
      </c>
      <c r="N44" s="20">
        <v>25613</v>
      </c>
      <c r="O44">
        <v>156763</v>
      </c>
      <c r="P44">
        <f t="shared" ref="P44:P55" si="19">(N44/O44)*100</f>
        <v>16.338676856145902</v>
      </c>
    </row>
    <row r="45" spans="1:28">
      <c r="A45">
        <v>2012</v>
      </c>
      <c r="B45" s="20">
        <v>2934</v>
      </c>
      <c r="C45">
        <v>181177</v>
      </c>
      <c r="D45">
        <f t="shared" si="15"/>
        <v>1.6194108523708859</v>
      </c>
      <c r="E45" s="20">
        <v>6931</v>
      </c>
      <c r="F45">
        <v>177255</v>
      </c>
      <c r="G45">
        <f t="shared" si="16"/>
        <v>3.9101858903839104</v>
      </c>
      <c r="H45" s="20">
        <v>8209</v>
      </c>
      <c r="I45">
        <v>123731</v>
      </c>
      <c r="J45">
        <f t="shared" si="17"/>
        <v>6.6345539921280841</v>
      </c>
      <c r="K45" s="20">
        <v>16336</v>
      </c>
      <c r="L45">
        <v>125480</v>
      </c>
      <c r="M45">
        <f t="shared" si="18"/>
        <v>13.018807778131974</v>
      </c>
      <c r="N45" s="20">
        <v>26370</v>
      </c>
      <c r="O45">
        <v>162243</v>
      </c>
      <c r="P45">
        <f t="shared" si="19"/>
        <v>16.253397681255894</v>
      </c>
      <c r="S45" s="49" t="s">
        <v>51</v>
      </c>
      <c r="T45" s="49"/>
      <c r="U45" s="49"/>
      <c r="V45" s="49"/>
      <c r="W45" s="49"/>
      <c r="X45" s="49"/>
      <c r="Y45" s="49"/>
      <c r="Z45" s="49"/>
      <c r="AA45" s="49"/>
      <c r="AB45" s="49"/>
    </row>
    <row r="46" spans="1:28">
      <c r="A46">
        <v>2013</v>
      </c>
      <c r="B46" s="20">
        <v>3060</v>
      </c>
      <c r="C46">
        <v>182484</v>
      </c>
      <c r="D46">
        <f t="shared" si="15"/>
        <v>1.6768593410929178</v>
      </c>
      <c r="E46" s="20">
        <v>7096</v>
      </c>
      <c r="F46">
        <v>177957</v>
      </c>
      <c r="G46">
        <f t="shared" si="16"/>
        <v>3.9874801216024096</v>
      </c>
      <c r="H46" s="20">
        <v>8547</v>
      </c>
      <c r="I46">
        <v>123305</v>
      </c>
      <c r="J46">
        <f t="shared" si="17"/>
        <v>6.9315923928470049</v>
      </c>
      <c r="K46" s="20">
        <v>16917</v>
      </c>
      <c r="L46">
        <v>126765</v>
      </c>
      <c r="M46">
        <f t="shared" si="18"/>
        <v>13.345166252514495</v>
      </c>
      <c r="N46" s="20">
        <v>27058</v>
      </c>
      <c r="O46">
        <v>165558</v>
      </c>
      <c r="P46">
        <f t="shared" si="19"/>
        <v>16.343517075586803</v>
      </c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>
      <c r="A47">
        <v>2014</v>
      </c>
      <c r="B47" s="20">
        <v>3182</v>
      </c>
      <c r="C47">
        <v>182868</v>
      </c>
      <c r="D47">
        <f t="shared" si="15"/>
        <v>1.7400529343570226</v>
      </c>
      <c r="E47" s="20">
        <v>7554</v>
      </c>
      <c r="F47">
        <v>179649</v>
      </c>
      <c r="G47">
        <f t="shared" si="16"/>
        <v>4.2048661556702234</v>
      </c>
      <c r="H47" s="20">
        <v>9179</v>
      </c>
      <c r="I47">
        <v>122402</v>
      </c>
      <c r="J47">
        <f t="shared" si="17"/>
        <v>7.4990604728680914</v>
      </c>
      <c r="K47" s="20">
        <v>17821</v>
      </c>
      <c r="L47">
        <v>127250</v>
      </c>
      <c r="M47">
        <f t="shared" si="18"/>
        <v>14.004715127701376</v>
      </c>
      <c r="N47" s="20">
        <v>28021</v>
      </c>
      <c r="O47">
        <v>166815</v>
      </c>
      <c r="P47">
        <f t="shared" si="19"/>
        <v>16.797650091418635</v>
      </c>
    </row>
    <row r="48" spans="1:28">
      <c r="A48">
        <v>2015</v>
      </c>
      <c r="B48" s="20">
        <v>3141</v>
      </c>
      <c r="C48">
        <v>182110</v>
      </c>
      <c r="D48">
        <f t="shared" si="15"/>
        <v>1.724781725330844</v>
      </c>
      <c r="E48" s="20">
        <v>8025</v>
      </c>
      <c r="F48">
        <v>182354</v>
      </c>
      <c r="G48">
        <f t="shared" si="16"/>
        <v>4.400780898691556</v>
      </c>
      <c r="H48" s="20">
        <v>9365</v>
      </c>
      <c r="I48">
        <v>121641</v>
      </c>
      <c r="J48">
        <f t="shared" si="17"/>
        <v>7.6988844221931751</v>
      </c>
      <c r="K48" s="20">
        <v>18389</v>
      </c>
      <c r="L48">
        <v>127157</v>
      </c>
      <c r="M48">
        <f t="shared" si="18"/>
        <v>14.461649771542268</v>
      </c>
      <c r="N48" s="20">
        <v>28948</v>
      </c>
      <c r="O48">
        <v>167257</v>
      </c>
      <c r="P48">
        <f t="shared" si="19"/>
        <v>17.307496846170864</v>
      </c>
    </row>
    <row r="49" spans="1:16">
      <c r="A49">
        <v>2016</v>
      </c>
      <c r="B49" s="20">
        <v>3310</v>
      </c>
      <c r="C49">
        <v>180242</v>
      </c>
      <c r="D49">
        <f t="shared" si="15"/>
        <v>1.8364199243239645</v>
      </c>
      <c r="E49" s="20">
        <v>8276</v>
      </c>
      <c r="F49">
        <v>185430</v>
      </c>
      <c r="G49">
        <f t="shared" si="16"/>
        <v>4.463139729277894</v>
      </c>
      <c r="H49" s="20">
        <v>9574</v>
      </c>
      <c r="I49">
        <v>121253</v>
      </c>
      <c r="J49">
        <f t="shared" si="17"/>
        <v>7.8958871120714536</v>
      </c>
      <c r="K49" s="20">
        <v>19915</v>
      </c>
      <c r="L49">
        <v>127144</v>
      </c>
      <c r="M49">
        <f t="shared" si="18"/>
        <v>15.663342351978859</v>
      </c>
      <c r="N49" s="20">
        <v>29908</v>
      </c>
      <c r="O49">
        <v>166015</v>
      </c>
      <c r="P49">
        <f t="shared" si="19"/>
        <v>18.015239586784325</v>
      </c>
    </row>
    <row r="50" spans="1:16">
      <c r="A50">
        <v>2017</v>
      </c>
      <c r="B50" s="20">
        <v>3274</v>
      </c>
      <c r="C50">
        <v>178379</v>
      </c>
      <c r="D50">
        <f t="shared" si="15"/>
        <v>1.8354178462711417</v>
      </c>
      <c r="E50" s="20">
        <v>8501</v>
      </c>
      <c r="F50">
        <v>187858</v>
      </c>
      <c r="G50">
        <f t="shared" si="16"/>
        <v>4.5252265008676771</v>
      </c>
      <c r="H50" s="20">
        <v>10146</v>
      </c>
      <c r="I50">
        <v>121032</v>
      </c>
      <c r="J50">
        <f t="shared" si="17"/>
        <v>8.3829069998017047</v>
      </c>
      <c r="K50" s="20">
        <v>21004</v>
      </c>
      <c r="L50">
        <v>126738</v>
      </c>
      <c r="M50">
        <f t="shared" si="18"/>
        <v>16.572772175669492</v>
      </c>
      <c r="N50" s="20">
        <v>31114</v>
      </c>
      <c r="O50">
        <v>165743</v>
      </c>
      <c r="P50">
        <f t="shared" si="19"/>
        <v>18.77243684499496</v>
      </c>
    </row>
    <row r="51" spans="1:16">
      <c r="A51">
        <v>2018</v>
      </c>
      <c r="B51" s="20">
        <v>3325</v>
      </c>
      <c r="C51">
        <v>176339</v>
      </c>
      <c r="D51">
        <f t="shared" si="15"/>
        <v>1.8855726753582589</v>
      </c>
      <c r="E51" s="20">
        <v>8712</v>
      </c>
      <c r="F51">
        <v>189150</v>
      </c>
      <c r="G51">
        <f t="shared" si="16"/>
        <v>4.6058683584456777</v>
      </c>
      <c r="H51" s="20">
        <v>10633</v>
      </c>
      <c r="I51">
        <v>121764</v>
      </c>
      <c r="J51">
        <f t="shared" si="17"/>
        <v>8.7324660819289779</v>
      </c>
      <c r="K51" s="20">
        <v>21530</v>
      </c>
      <c r="L51">
        <v>125756</v>
      </c>
      <c r="M51">
        <f t="shared" si="18"/>
        <v>17.120455485225357</v>
      </c>
      <c r="N51" s="20">
        <v>32364</v>
      </c>
      <c r="O51">
        <v>165391</v>
      </c>
      <c r="P51">
        <f t="shared" si="19"/>
        <v>19.568174809995707</v>
      </c>
    </row>
    <row r="52" spans="1:16">
      <c r="A52">
        <v>2019</v>
      </c>
      <c r="B52" s="20">
        <v>3452</v>
      </c>
      <c r="C52">
        <v>173045</v>
      </c>
      <c r="D52">
        <f t="shared" si="15"/>
        <v>1.9948568291484874</v>
      </c>
      <c r="E52" s="20">
        <v>9250</v>
      </c>
      <c r="F52">
        <v>189014</v>
      </c>
      <c r="G52">
        <f t="shared" si="16"/>
        <v>4.8938173891881025</v>
      </c>
      <c r="H52" s="20">
        <v>11362</v>
      </c>
      <c r="I52">
        <v>123457</v>
      </c>
      <c r="J52">
        <f t="shared" si="17"/>
        <v>9.2032043545525983</v>
      </c>
      <c r="K52" s="20">
        <v>21756</v>
      </c>
      <c r="L52">
        <v>124780</v>
      </c>
      <c r="M52">
        <f t="shared" si="18"/>
        <v>17.435486456162845</v>
      </c>
      <c r="N52" s="20">
        <v>33451</v>
      </c>
      <c r="O52">
        <v>164895</v>
      </c>
      <c r="P52">
        <f t="shared" si="19"/>
        <v>20.286242760544589</v>
      </c>
    </row>
    <row r="53" spans="1:16">
      <c r="A53">
        <v>2020</v>
      </c>
      <c r="B53" s="20">
        <v>3425</v>
      </c>
      <c r="C53">
        <v>170371</v>
      </c>
      <c r="D53">
        <f t="shared" si="15"/>
        <v>2.0103186575180048</v>
      </c>
      <c r="E53" s="20">
        <v>9819</v>
      </c>
      <c r="F53">
        <v>188510</v>
      </c>
      <c r="G53">
        <f t="shared" si="16"/>
        <v>5.208742241790886</v>
      </c>
      <c r="H53" s="20">
        <v>13156</v>
      </c>
      <c r="I53">
        <v>124553</v>
      </c>
      <c r="J53">
        <f t="shared" si="17"/>
        <v>10.562571756601608</v>
      </c>
      <c r="K53" s="20">
        <v>21409</v>
      </c>
      <c r="L53">
        <v>124017</v>
      </c>
      <c r="M53">
        <f t="shared" si="18"/>
        <v>17.262955885080274</v>
      </c>
      <c r="N53" s="20">
        <v>33695</v>
      </c>
      <c r="O53">
        <v>164356</v>
      </c>
      <c r="P53">
        <f t="shared" si="19"/>
        <v>20.501229039402276</v>
      </c>
    </row>
    <row r="54" spans="1:16">
      <c r="A54" s="9">
        <v>2021</v>
      </c>
      <c r="B54" s="2">
        <v>4078</v>
      </c>
      <c r="C54">
        <v>166889</v>
      </c>
      <c r="D54">
        <f t="shared" si="15"/>
        <v>2.4435403172168324</v>
      </c>
      <c r="E54" s="2">
        <v>10843</v>
      </c>
      <c r="F54">
        <v>186390</v>
      </c>
      <c r="G54">
        <f t="shared" si="16"/>
        <v>5.8173721766189175</v>
      </c>
      <c r="H54" s="2">
        <v>16747</v>
      </c>
      <c r="I54">
        <v>125989</v>
      </c>
      <c r="J54">
        <f t="shared" si="17"/>
        <v>13.292430291533389</v>
      </c>
      <c r="K54" s="2">
        <v>25150</v>
      </c>
      <c r="L54">
        <v>123239</v>
      </c>
      <c r="M54">
        <f t="shared" si="18"/>
        <v>20.407500872288807</v>
      </c>
      <c r="N54" s="2">
        <v>37512</v>
      </c>
      <c r="O54">
        <v>163240</v>
      </c>
      <c r="P54">
        <f t="shared" si="19"/>
        <v>22.979661847586375</v>
      </c>
    </row>
    <row r="55" spans="1:16">
      <c r="A55" s="9">
        <v>2022</v>
      </c>
      <c r="B55" s="2">
        <v>4054</v>
      </c>
      <c r="C55">
        <v>165569</v>
      </c>
      <c r="D55">
        <f t="shared" si="15"/>
        <v>2.448525992184527</v>
      </c>
      <c r="E55" s="2">
        <v>11330</v>
      </c>
      <c r="F55">
        <v>183754</v>
      </c>
      <c r="G55">
        <f t="shared" si="16"/>
        <v>6.1658521719255095</v>
      </c>
      <c r="H55" s="2">
        <v>16266</v>
      </c>
      <c r="I55">
        <v>128016</v>
      </c>
      <c r="J55">
        <f t="shared" si="17"/>
        <v>12.706224221972255</v>
      </c>
      <c r="K55" s="2">
        <v>25703</v>
      </c>
      <c r="L55">
        <v>123807</v>
      </c>
      <c r="M55">
        <f t="shared" si="18"/>
        <v>20.76053858020952</v>
      </c>
      <c r="N55" s="2">
        <v>38121</v>
      </c>
      <c r="O55">
        <v>161705</v>
      </c>
      <c r="P55">
        <f t="shared" si="19"/>
        <v>23.574410191397916</v>
      </c>
    </row>
    <row r="56" spans="1:16">
      <c r="A56" s="7">
        <v>2023</v>
      </c>
      <c r="B56" s="6">
        <v>4315</v>
      </c>
      <c r="C56" s="7">
        <v>163871</v>
      </c>
      <c r="D56" s="7">
        <v>2.633168773</v>
      </c>
      <c r="E56" s="6">
        <v>12455</v>
      </c>
      <c r="F56" s="7">
        <v>183409</v>
      </c>
      <c r="G56" s="7">
        <v>6.7908336010000001</v>
      </c>
      <c r="H56" s="6">
        <v>17539</v>
      </c>
      <c r="I56" s="7">
        <v>130181</v>
      </c>
      <c r="J56" s="7">
        <v>13.47278021</v>
      </c>
      <c r="K56" s="6">
        <v>27457</v>
      </c>
      <c r="L56" s="7">
        <v>126621</v>
      </c>
      <c r="M56" s="7">
        <v>21.68439674</v>
      </c>
      <c r="N56" s="6">
        <v>39846</v>
      </c>
      <c r="O56" s="7">
        <v>162029</v>
      </c>
      <c r="P56" s="7">
        <v>24.59189404</v>
      </c>
    </row>
    <row r="57" spans="1:16">
      <c r="A57" s="7">
        <v>2024</v>
      </c>
      <c r="B57" s="6">
        <v>4370</v>
      </c>
      <c r="C57" s="7">
        <v>162647</v>
      </c>
      <c r="D57" s="7">
        <v>2.6868002479999999</v>
      </c>
      <c r="E57" s="6">
        <v>13262</v>
      </c>
      <c r="F57" s="7">
        <v>182254</v>
      </c>
      <c r="G57" s="7">
        <v>7.2766578510000004</v>
      </c>
      <c r="H57" s="6">
        <v>18282</v>
      </c>
      <c r="I57" s="7">
        <v>131169</v>
      </c>
      <c r="J57" s="7">
        <v>13.937744439999999</v>
      </c>
      <c r="K57" s="6">
        <v>28592</v>
      </c>
      <c r="L57" s="7">
        <v>128583</v>
      </c>
      <c r="M57" s="7">
        <v>22.236220960000001</v>
      </c>
      <c r="N57" s="6">
        <v>41402</v>
      </c>
      <c r="O57" s="7">
        <v>162871</v>
      </c>
      <c r="P57" s="7">
        <v>25.42011776</v>
      </c>
    </row>
    <row r="58" spans="1:16">
      <c r="C58" s="2"/>
    </row>
    <row r="59" spans="1:16">
      <c r="B59" s="21"/>
    </row>
    <row r="60" spans="1:16">
      <c r="B60" s="21"/>
      <c r="I60" s="1"/>
    </row>
    <row r="77" spans="19:28">
      <c r="S77" s="49" t="s">
        <v>52</v>
      </c>
      <c r="T77" s="49"/>
      <c r="U77" s="49"/>
      <c r="V77" s="49"/>
      <c r="W77" s="49"/>
      <c r="X77" s="49"/>
      <c r="Y77" s="49"/>
      <c r="Z77" s="49"/>
      <c r="AA77" s="49"/>
      <c r="AB77" s="49"/>
    </row>
    <row r="78" spans="19:28">
      <c r="S78" s="49"/>
      <c r="T78" s="49"/>
      <c r="U78" s="49"/>
      <c r="V78" s="49"/>
      <c r="W78" s="49"/>
      <c r="X78" s="49"/>
      <c r="Y78" s="49"/>
      <c r="Z78" s="49"/>
      <c r="AA78" s="49"/>
      <c r="AB78" s="49"/>
    </row>
  </sheetData>
  <mergeCells count="12">
    <mergeCell ref="S77:AB78"/>
    <mergeCell ref="B18:D18"/>
    <mergeCell ref="E18:G18"/>
    <mergeCell ref="H18:J18"/>
    <mergeCell ref="K18:M18"/>
    <mergeCell ref="N18:P18"/>
    <mergeCell ref="S45:AB46"/>
    <mergeCell ref="B39:D39"/>
    <mergeCell ref="E39:G39"/>
    <mergeCell ref="H39:J39"/>
    <mergeCell ref="K39:M39"/>
    <mergeCell ref="N39:P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47460-0E71-48C8-8934-7B9E4FBF0CAD}">
  <dimension ref="A1:AA82"/>
  <sheetViews>
    <sheetView zoomScaleNormal="100" workbookViewId="0">
      <selection activeCell="A3" sqref="A3"/>
    </sheetView>
  </sheetViews>
  <sheetFormatPr defaultColWidth="11.42578125" defaultRowHeight="15"/>
  <cols>
    <col min="3" max="3" width="15.28515625" customWidth="1"/>
  </cols>
  <sheetData>
    <row r="1" spans="1:19" ht="21">
      <c r="A1" s="10" t="s">
        <v>53</v>
      </c>
    </row>
    <row r="2" spans="1:19" ht="15" customHeight="1">
      <c r="A2" s="23" t="s">
        <v>54</v>
      </c>
    </row>
    <row r="3" spans="1:19" ht="15" customHeight="1">
      <c r="A3" s="23"/>
    </row>
    <row r="4" spans="1:19">
      <c r="A4" s="4" t="s">
        <v>55</v>
      </c>
      <c r="B4" s="4" t="s">
        <v>36</v>
      </c>
      <c r="C4" s="4" t="s">
        <v>37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>
        <v>2021</v>
      </c>
      <c r="P4" s="5">
        <v>2022</v>
      </c>
      <c r="Q4" s="1">
        <v>2023</v>
      </c>
      <c r="R4" s="5">
        <v>2024</v>
      </c>
      <c r="S4" s="1">
        <v>2025</v>
      </c>
    </row>
    <row r="5" spans="1:19">
      <c r="A5" s="2" t="s">
        <v>56</v>
      </c>
      <c r="B5">
        <v>1</v>
      </c>
      <c r="C5" s="2" t="s">
        <v>57</v>
      </c>
      <c r="D5">
        <v>1764</v>
      </c>
      <c r="E5">
        <v>1623</v>
      </c>
      <c r="F5">
        <v>1666</v>
      </c>
      <c r="G5">
        <v>1871</v>
      </c>
      <c r="H5">
        <v>1859</v>
      </c>
      <c r="I5">
        <v>1830</v>
      </c>
      <c r="J5">
        <v>2040</v>
      </c>
      <c r="K5">
        <v>2094</v>
      </c>
      <c r="L5">
        <v>2195</v>
      </c>
      <c r="M5">
        <v>2316</v>
      </c>
      <c r="N5">
        <v>2314</v>
      </c>
      <c r="O5" s="9">
        <v>2499</v>
      </c>
      <c r="P5" s="9">
        <v>2590</v>
      </c>
      <c r="Q5" s="2">
        <v>2509</v>
      </c>
      <c r="R5" s="2">
        <v>2440</v>
      </c>
      <c r="S5">
        <v>2437</v>
      </c>
    </row>
    <row r="6" spans="1:19">
      <c r="A6" s="2" t="s">
        <v>56</v>
      </c>
      <c r="B6">
        <v>1</v>
      </c>
      <c r="C6" s="2" t="s">
        <v>58</v>
      </c>
      <c r="D6">
        <v>9432</v>
      </c>
      <c r="E6">
        <v>9179</v>
      </c>
      <c r="F6">
        <v>9373</v>
      </c>
      <c r="G6">
        <v>9686</v>
      </c>
      <c r="H6">
        <v>10201</v>
      </c>
      <c r="I6">
        <v>10465</v>
      </c>
      <c r="J6">
        <v>10827</v>
      </c>
      <c r="K6">
        <v>11640</v>
      </c>
      <c r="L6">
        <v>11656</v>
      </c>
      <c r="M6">
        <v>11869</v>
      </c>
      <c r="N6">
        <v>11360</v>
      </c>
      <c r="O6" s="9">
        <v>11992</v>
      </c>
      <c r="P6" s="9">
        <v>12484</v>
      </c>
      <c r="Q6" s="2">
        <v>12733</v>
      </c>
      <c r="R6" s="2">
        <v>13645</v>
      </c>
      <c r="S6">
        <v>14565</v>
      </c>
    </row>
    <row r="7" spans="1:19">
      <c r="A7" s="2" t="s">
        <v>56</v>
      </c>
      <c r="B7">
        <v>1</v>
      </c>
      <c r="C7" s="2" t="s">
        <v>41</v>
      </c>
      <c r="D7">
        <v>8159</v>
      </c>
      <c r="E7">
        <v>7754</v>
      </c>
      <c r="F7">
        <v>7856</v>
      </c>
      <c r="G7">
        <v>7861</v>
      </c>
      <c r="H7">
        <v>7522</v>
      </c>
      <c r="I7">
        <v>7530</v>
      </c>
      <c r="J7">
        <v>7699</v>
      </c>
      <c r="K7">
        <v>8047</v>
      </c>
      <c r="L7">
        <v>8273</v>
      </c>
      <c r="M7">
        <v>8388</v>
      </c>
      <c r="N7">
        <v>8356</v>
      </c>
      <c r="O7" s="9">
        <v>9108</v>
      </c>
      <c r="P7" s="9">
        <v>9518</v>
      </c>
      <c r="Q7" s="2">
        <v>10027</v>
      </c>
      <c r="R7" s="2">
        <v>11072</v>
      </c>
      <c r="S7">
        <v>11442</v>
      </c>
    </row>
    <row r="8" spans="1:19">
      <c r="A8" s="2" t="s">
        <v>56</v>
      </c>
      <c r="B8">
        <v>1</v>
      </c>
      <c r="C8" s="2" t="s">
        <v>42</v>
      </c>
      <c r="D8">
        <v>6766</v>
      </c>
      <c r="E8">
        <v>6810</v>
      </c>
      <c r="F8">
        <v>7071</v>
      </c>
      <c r="G8">
        <v>7128</v>
      </c>
      <c r="H8">
        <v>7093</v>
      </c>
      <c r="I8">
        <v>7244</v>
      </c>
      <c r="J8">
        <v>7484</v>
      </c>
      <c r="K8">
        <v>8114</v>
      </c>
      <c r="L8">
        <v>8168</v>
      </c>
      <c r="M8">
        <v>8206</v>
      </c>
      <c r="N8">
        <v>7823</v>
      </c>
      <c r="O8" s="9">
        <v>8034</v>
      </c>
      <c r="P8" s="9">
        <v>8375</v>
      </c>
      <c r="Q8" s="2">
        <v>8449</v>
      </c>
      <c r="R8" s="2">
        <v>8940</v>
      </c>
      <c r="S8">
        <v>9729</v>
      </c>
    </row>
    <row r="9" spans="1:19">
      <c r="A9" s="2" t="s">
        <v>56</v>
      </c>
      <c r="B9">
        <v>1</v>
      </c>
      <c r="C9" s="2" t="s">
        <v>43</v>
      </c>
      <c r="D9">
        <v>7551</v>
      </c>
      <c r="E9">
        <v>7945</v>
      </c>
      <c r="F9">
        <v>8751</v>
      </c>
      <c r="G9">
        <v>9114</v>
      </c>
      <c r="H9">
        <v>9334</v>
      </c>
      <c r="I9">
        <v>9793</v>
      </c>
      <c r="J9">
        <v>10183</v>
      </c>
      <c r="K9">
        <v>10435</v>
      </c>
      <c r="L9">
        <v>10547</v>
      </c>
      <c r="M9">
        <v>11078</v>
      </c>
      <c r="N9">
        <v>10417</v>
      </c>
      <c r="O9" s="9">
        <v>10654</v>
      </c>
      <c r="P9" s="9">
        <v>10484</v>
      </c>
      <c r="Q9" s="2">
        <v>10560</v>
      </c>
      <c r="R9" s="2">
        <v>9785</v>
      </c>
      <c r="S9">
        <v>9644</v>
      </c>
    </row>
    <row r="10" spans="1:19">
      <c r="A10" s="2" t="s">
        <v>56</v>
      </c>
      <c r="B10">
        <v>2</v>
      </c>
      <c r="C10" s="2" t="s">
        <v>57</v>
      </c>
      <c r="D10">
        <v>1062</v>
      </c>
      <c r="E10">
        <v>989</v>
      </c>
      <c r="F10">
        <v>1023</v>
      </c>
      <c r="G10">
        <v>1025</v>
      </c>
      <c r="H10">
        <v>1079</v>
      </c>
      <c r="I10">
        <v>1010</v>
      </c>
      <c r="J10">
        <v>1018</v>
      </c>
      <c r="K10">
        <v>1053</v>
      </c>
      <c r="L10">
        <v>1074</v>
      </c>
      <c r="M10">
        <v>1028</v>
      </c>
      <c r="N10">
        <v>998</v>
      </c>
      <c r="O10" s="9">
        <v>1168</v>
      </c>
      <c r="P10" s="9">
        <v>1189</v>
      </c>
      <c r="Q10" s="2">
        <v>1174</v>
      </c>
      <c r="R10" s="2">
        <v>1186</v>
      </c>
      <c r="S10">
        <v>1144</v>
      </c>
    </row>
    <row r="11" spans="1:19">
      <c r="A11" s="2" t="s">
        <v>56</v>
      </c>
      <c r="B11">
        <v>2</v>
      </c>
      <c r="C11" s="2" t="s">
        <v>58</v>
      </c>
      <c r="D11">
        <v>4498</v>
      </c>
      <c r="E11">
        <v>4244</v>
      </c>
      <c r="F11">
        <v>4493</v>
      </c>
      <c r="G11">
        <v>4563</v>
      </c>
      <c r="H11">
        <v>4809</v>
      </c>
      <c r="I11">
        <v>4904</v>
      </c>
      <c r="J11">
        <v>5173</v>
      </c>
      <c r="K11">
        <v>5415</v>
      </c>
      <c r="L11">
        <v>5596</v>
      </c>
      <c r="M11">
        <v>5791</v>
      </c>
      <c r="N11">
        <v>5511</v>
      </c>
      <c r="O11" s="9">
        <v>5843</v>
      </c>
      <c r="P11" s="9">
        <v>6121</v>
      </c>
      <c r="Q11" s="2">
        <v>6210</v>
      </c>
      <c r="R11" s="2">
        <v>6663</v>
      </c>
      <c r="S11">
        <v>7219</v>
      </c>
    </row>
    <row r="12" spans="1:19">
      <c r="A12" s="2" t="s">
        <v>56</v>
      </c>
      <c r="B12">
        <v>2</v>
      </c>
      <c r="C12" s="2" t="s">
        <v>41</v>
      </c>
      <c r="D12">
        <v>5043</v>
      </c>
      <c r="E12">
        <v>4911</v>
      </c>
      <c r="F12">
        <v>5353</v>
      </c>
      <c r="G12">
        <v>5681</v>
      </c>
      <c r="H12">
        <v>5831</v>
      </c>
      <c r="I12">
        <v>5943</v>
      </c>
      <c r="J12">
        <v>6195</v>
      </c>
      <c r="K12">
        <v>6434</v>
      </c>
      <c r="L12">
        <v>6700</v>
      </c>
      <c r="M12">
        <v>7304</v>
      </c>
      <c r="N12">
        <v>7567</v>
      </c>
      <c r="O12" s="9">
        <v>9545</v>
      </c>
      <c r="P12" s="9">
        <v>10184</v>
      </c>
      <c r="Q12" s="2">
        <v>10192</v>
      </c>
      <c r="R12" s="2">
        <v>10637</v>
      </c>
      <c r="S12">
        <v>11202</v>
      </c>
    </row>
    <row r="13" spans="1:19">
      <c r="A13" s="2" t="s">
        <v>56</v>
      </c>
      <c r="B13">
        <v>2</v>
      </c>
      <c r="C13" s="2" t="s">
        <v>42</v>
      </c>
      <c r="D13">
        <v>8819</v>
      </c>
      <c r="E13">
        <v>9008</v>
      </c>
      <c r="F13">
        <v>10083</v>
      </c>
      <c r="G13">
        <v>10809</v>
      </c>
      <c r="H13">
        <v>11359</v>
      </c>
      <c r="I13">
        <v>11902</v>
      </c>
      <c r="J13">
        <v>11943</v>
      </c>
      <c r="K13">
        <v>12492</v>
      </c>
      <c r="L13">
        <v>12388</v>
      </c>
      <c r="M13">
        <v>12481</v>
      </c>
      <c r="N13">
        <v>12256</v>
      </c>
      <c r="O13" s="9">
        <v>14838</v>
      </c>
      <c r="P13" s="9">
        <v>16289</v>
      </c>
      <c r="Q13" s="2">
        <v>15716</v>
      </c>
      <c r="R13" s="2">
        <v>15197</v>
      </c>
      <c r="S13">
        <v>15967</v>
      </c>
    </row>
    <row r="14" spans="1:19">
      <c r="A14" s="2" t="s">
        <v>56</v>
      </c>
      <c r="B14">
        <v>2</v>
      </c>
      <c r="C14" s="2" t="s">
        <v>43</v>
      </c>
      <c r="D14">
        <v>10268</v>
      </c>
      <c r="E14">
        <v>11326</v>
      </c>
      <c r="F14">
        <v>12185</v>
      </c>
      <c r="G14">
        <v>12574</v>
      </c>
      <c r="H14">
        <v>12584</v>
      </c>
      <c r="I14">
        <v>13249</v>
      </c>
      <c r="J14">
        <v>13993</v>
      </c>
      <c r="K14">
        <v>14574</v>
      </c>
      <c r="L14">
        <v>14810</v>
      </c>
      <c r="M14">
        <v>15159</v>
      </c>
      <c r="N14">
        <v>15022</v>
      </c>
      <c r="O14" s="9">
        <v>16885</v>
      </c>
      <c r="P14" s="9">
        <v>17488</v>
      </c>
      <c r="Q14" s="2">
        <v>17250</v>
      </c>
      <c r="R14" s="2">
        <v>15986</v>
      </c>
      <c r="S14">
        <v>15689</v>
      </c>
    </row>
    <row r="16" spans="1:19">
      <c r="A16" s="8" t="s">
        <v>44</v>
      </c>
    </row>
    <row r="17" spans="1:16">
      <c r="B17" s="50" t="s">
        <v>2</v>
      </c>
      <c r="C17" s="50"/>
      <c r="D17" s="50"/>
      <c r="E17" s="50" t="s">
        <v>3</v>
      </c>
      <c r="F17" s="50"/>
      <c r="G17" s="50"/>
      <c r="H17" s="50" t="s">
        <v>4</v>
      </c>
      <c r="I17" s="50"/>
      <c r="J17" s="50"/>
      <c r="K17" s="50" t="s">
        <v>5</v>
      </c>
      <c r="L17" s="50"/>
      <c r="M17" s="50"/>
      <c r="N17" s="50" t="s">
        <v>45</v>
      </c>
      <c r="O17" s="50"/>
      <c r="P17" s="50"/>
    </row>
    <row r="18" spans="1:16">
      <c r="A18" s="2" t="s">
        <v>46</v>
      </c>
      <c r="B18" s="2" t="s">
        <v>47</v>
      </c>
      <c r="C18" s="2" t="s">
        <v>48</v>
      </c>
      <c r="D18" s="2" t="s">
        <v>49</v>
      </c>
      <c r="E18" s="2" t="s">
        <v>47</v>
      </c>
      <c r="F18" s="2" t="s">
        <v>48</v>
      </c>
      <c r="G18" s="2" t="s">
        <v>49</v>
      </c>
      <c r="H18" s="2" t="s">
        <v>47</v>
      </c>
      <c r="I18" s="2" t="s">
        <v>48</v>
      </c>
      <c r="J18" s="2" t="s">
        <v>49</v>
      </c>
      <c r="K18" s="2" t="s">
        <v>47</v>
      </c>
      <c r="L18" s="2" t="s">
        <v>48</v>
      </c>
      <c r="M18" s="2" t="s">
        <v>49</v>
      </c>
      <c r="N18" s="2" t="s">
        <v>47</v>
      </c>
      <c r="O18" s="2" t="s">
        <v>48</v>
      </c>
      <c r="P18" s="2" t="s">
        <v>49</v>
      </c>
    </row>
    <row r="19" spans="1:16">
      <c r="A19">
        <v>2010</v>
      </c>
      <c r="B19">
        <v>1764</v>
      </c>
      <c r="C19">
        <v>186400</v>
      </c>
      <c r="D19" s="9">
        <f>(B19/C19)*100</f>
        <v>0.94635193133047213</v>
      </c>
      <c r="E19">
        <v>9432</v>
      </c>
      <c r="F19">
        <v>185204</v>
      </c>
      <c r="G19">
        <f>(E19/F19)*100</f>
        <v>5.0927625753223476</v>
      </c>
      <c r="H19">
        <v>8159</v>
      </c>
      <c r="I19">
        <v>131351</v>
      </c>
      <c r="J19">
        <f>(H19/I19)*100</f>
        <v>6.2116009775334788</v>
      </c>
      <c r="K19">
        <v>6766</v>
      </c>
      <c r="L19">
        <v>133046</v>
      </c>
      <c r="M19">
        <f>(K19/L19)*100</f>
        <v>5.0854591644994969</v>
      </c>
      <c r="N19">
        <v>7551</v>
      </c>
      <c r="O19">
        <v>155602</v>
      </c>
      <c r="P19">
        <f>(N19/O19)*100</f>
        <v>4.8527653886196838</v>
      </c>
    </row>
    <row r="20" spans="1:16">
      <c r="A20">
        <v>2011</v>
      </c>
      <c r="B20">
        <v>1623</v>
      </c>
      <c r="C20">
        <v>188971</v>
      </c>
      <c r="D20" s="9">
        <f t="shared" ref="D20:D33" si="0">(B20/C20)*100</f>
        <v>0.85886194177942654</v>
      </c>
      <c r="E20">
        <v>9179</v>
      </c>
      <c r="F20">
        <v>185354</v>
      </c>
      <c r="G20">
        <f t="shared" ref="G20:G33" si="1">(E20/F20)*100</f>
        <v>4.9521456240491171</v>
      </c>
      <c r="H20">
        <v>7754</v>
      </c>
      <c r="I20">
        <v>130937</v>
      </c>
      <c r="J20">
        <f t="shared" ref="J20:J34" si="2">(H20/I20)*100</f>
        <v>5.9219319214584116</v>
      </c>
      <c r="K20">
        <v>6810</v>
      </c>
      <c r="L20">
        <v>133922</v>
      </c>
      <c r="M20">
        <f t="shared" ref="M20:M33" si="3">(K20/L20)*100</f>
        <v>5.0850495064291152</v>
      </c>
      <c r="N20">
        <v>7945</v>
      </c>
      <c r="O20">
        <v>162253</v>
      </c>
      <c r="P20">
        <f t="shared" ref="P20:P34" si="4">(N20/O20)*100</f>
        <v>4.8966737132749474</v>
      </c>
    </row>
    <row r="21" spans="1:16">
      <c r="A21">
        <v>2012</v>
      </c>
      <c r="B21">
        <v>1666</v>
      </c>
      <c r="C21">
        <v>191261</v>
      </c>
      <c r="D21" s="9">
        <f t="shared" si="0"/>
        <v>0.87106101086996301</v>
      </c>
      <c r="E21">
        <v>9373</v>
      </c>
      <c r="F21">
        <v>184823</v>
      </c>
      <c r="G21">
        <f t="shared" si="1"/>
        <v>5.0713385238850144</v>
      </c>
      <c r="H21">
        <v>7856</v>
      </c>
      <c r="I21">
        <v>130600</v>
      </c>
      <c r="J21">
        <f t="shared" si="2"/>
        <v>6.01531393568147</v>
      </c>
      <c r="K21">
        <v>7071</v>
      </c>
      <c r="L21">
        <v>134238</v>
      </c>
      <c r="M21">
        <f t="shared" si="3"/>
        <v>5.2675099450230185</v>
      </c>
      <c r="N21">
        <v>8751</v>
      </c>
      <c r="O21">
        <v>168352</v>
      </c>
      <c r="P21">
        <f t="shared" si="4"/>
        <v>5.198037445352595</v>
      </c>
    </row>
    <row r="22" spans="1:16">
      <c r="A22">
        <v>2013</v>
      </c>
      <c r="B22">
        <v>1871</v>
      </c>
      <c r="C22">
        <v>192530</v>
      </c>
      <c r="D22" s="9">
        <f t="shared" si="0"/>
        <v>0.9717966031267854</v>
      </c>
      <c r="E22">
        <v>9686</v>
      </c>
      <c r="F22">
        <v>185572</v>
      </c>
      <c r="G22">
        <f t="shared" si="1"/>
        <v>5.219537430215766</v>
      </c>
      <c r="H22">
        <v>7861</v>
      </c>
      <c r="I22">
        <v>129939</v>
      </c>
      <c r="J22">
        <f t="shared" si="2"/>
        <v>6.0497618113114617</v>
      </c>
      <c r="K22">
        <v>7128</v>
      </c>
      <c r="L22">
        <v>134901</v>
      </c>
      <c r="M22">
        <f t="shared" si="3"/>
        <v>5.2838748415504702</v>
      </c>
      <c r="N22">
        <v>9114</v>
      </c>
      <c r="O22">
        <v>173489</v>
      </c>
      <c r="P22">
        <f t="shared" si="4"/>
        <v>5.2533590025880601</v>
      </c>
    </row>
    <row r="23" spans="1:16">
      <c r="A23">
        <v>2014</v>
      </c>
      <c r="B23">
        <v>1859</v>
      </c>
      <c r="C23">
        <v>192876</v>
      </c>
      <c r="D23" s="9">
        <f t="shared" si="0"/>
        <v>0.96383168460565327</v>
      </c>
      <c r="E23">
        <v>10201</v>
      </c>
      <c r="F23">
        <v>187677</v>
      </c>
      <c r="G23">
        <f t="shared" si="1"/>
        <v>5.4354023135493428</v>
      </c>
      <c r="H23">
        <v>7522</v>
      </c>
      <c r="I23">
        <v>128389</v>
      </c>
      <c r="J23">
        <f t="shared" si="2"/>
        <v>5.8587573701796885</v>
      </c>
      <c r="K23">
        <v>7093</v>
      </c>
      <c r="L23">
        <v>135539</v>
      </c>
      <c r="M23">
        <f t="shared" si="3"/>
        <v>5.2331801178996455</v>
      </c>
      <c r="N23">
        <v>9334</v>
      </c>
      <c r="O23">
        <v>175613</v>
      </c>
      <c r="P23">
        <f t="shared" si="4"/>
        <v>5.3150962628051452</v>
      </c>
    </row>
    <row r="24" spans="1:16">
      <c r="A24">
        <v>2015</v>
      </c>
      <c r="B24">
        <v>1830</v>
      </c>
      <c r="C24">
        <v>191844</v>
      </c>
      <c r="D24" s="9">
        <f t="shared" si="0"/>
        <v>0.9539000437855758</v>
      </c>
      <c r="E24">
        <v>10465</v>
      </c>
      <c r="F24">
        <v>191270</v>
      </c>
      <c r="G24">
        <f t="shared" si="1"/>
        <v>5.4713232603126469</v>
      </c>
      <c r="H24">
        <v>7530</v>
      </c>
      <c r="I24">
        <v>127199</v>
      </c>
      <c r="J24">
        <f t="shared" si="2"/>
        <v>5.9198578605177712</v>
      </c>
      <c r="K24">
        <v>7244</v>
      </c>
      <c r="L24">
        <v>135324</v>
      </c>
      <c r="M24">
        <f t="shared" si="3"/>
        <v>5.3530785374360796</v>
      </c>
      <c r="N24">
        <v>9793</v>
      </c>
      <c r="O24">
        <v>176820</v>
      </c>
      <c r="P24">
        <f t="shared" si="4"/>
        <v>5.5384006334125102</v>
      </c>
    </row>
    <row r="25" spans="1:16">
      <c r="A25">
        <v>2016</v>
      </c>
      <c r="B25">
        <v>2040</v>
      </c>
      <c r="C25">
        <v>189879</v>
      </c>
      <c r="D25" s="9">
        <f t="shared" si="0"/>
        <v>1.0743684135686411</v>
      </c>
      <c r="E25">
        <v>10827</v>
      </c>
      <c r="F25">
        <v>194848</v>
      </c>
      <c r="G25">
        <f t="shared" si="1"/>
        <v>5.5566390211857453</v>
      </c>
      <c r="H25">
        <v>7699</v>
      </c>
      <c r="I25">
        <v>126591</v>
      </c>
      <c r="J25">
        <f t="shared" si="2"/>
        <v>6.081790964602539</v>
      </c>
      <c r="K25">
        <v>7484</v>
      </c>
      <c r="L25">
        <v>135392</v>
      </c>
      <c r="M25">
        <f t="shared" si="3"/>
        <v>5.5276530371070676</v>
      </c>
      <c r="N25">
        <v>10183</v>
      </c>
      <c r="O25">
        <v>176819</v>
      </c>
      <c r="P25">
        <f t="shared" si="4"/>
        <v>5.758996487933989</v>
      </c>
    </row>
    <row r="26" spans="1:16">
      <c r="A26">
        <v>2017</v>
      </c>
      <c r="B26">
        <v>2094</v>
      </c>
      <c r="C26">
        <v>188393</v>
      </c>
      <c r="D26" s="9">
        <f t="shared" si="0"/>
        <v>1.1115062661563857</v>
      </c>
      <c r="E26">
        <v>11640</v>
      </c>
      <c r="F26">
        <v>197548</v>
      </c>
      <c r="G26">
        <f t="shared" si="1"/>
        <v>5.892238848279912</v>
      </c>
      <c r="H26">
        <v>8047</v>
      </c>
      <c r="I26">
        <v>126815</v>
      </c>
      <c r="J26">
        <f t="shared" si="2"/>
        <v>6.3454638646847767</v>
      </c>
      <c r="K26">
        <v>8114</v>
      </c>
      <c r="L26">
        <v>135967</v>
      </c>
      <c r="M26">
        <f t="shared" si="3"/>
        <v>5.9676244971206254</v>
      </c>
      <c r="N26">
        <v>10435</v>
      </c>
      <c r="O26">
        <v>177559</v>
      </c>
      <c r="P26">
        <f t="shared" si="4"/>
        <v>5.8769197844096892</v>
      </c>
    </row>
    <row r="27" spans="1:16">
      <c r="A27">
        <v>2018</v>
      </c>
      <c r="B27">
        <v>2195</v>
      </c>
      <c r="C27">
        <v>186262</v>
      </c>
      <c r="D27" s="9">
        <f t="shared" si="0"/>
        <v>1.178447563110028</v>
      </c>
      <c r="E27">
        <v>11656</v>
      </c>
      <c r="F27">
        <v>199372</v>
      </c>
      <c r="G27">
        <f t="shared" si="1"/>
        <v>5.8463575627470261</v>
      </c>
      <c r="H27">
        <v>8273</v>
      </c>
      <c r="I27">
        <v>127401</v>
      </c>
      <c r="J27">
        <f t="shared" si="2"/>
        <v>6.4936695944301848</v>
      </c>
      <c r="K27">
        <v>8168</v>
      </c>
      <c r="L27">
        <v>134849</v>
      </c>
      <c r="M27">
        <f t="shared" si="3"/>
        <v>6.0571453996692597</v>
      </c>
      <c r="N27">
        <v>10547</v>
      </c>
      <c r="O27">
        <v>176979</v>
      </c>
      <c r="P27">
        <f t="shared" si="4"/>
        <v>5.9594641172116463</v>
      </c>
    </row>
    <row r="28" spans="1:16">
      <c r="A28">
        <v>2019</v>
      </c>
      <c r="B28">
        <v>2316</v>
      </c>
      <c r="C28">
        <v>183094</v>
      </c>
      <c r="D28" s="9">
        <f t="shared" si="0"/>
        <v>1.2649240280948584</v>
      </c>
      <c r="E28">
        <v>11869</v>
      </c>
      <c r="F28">
        <v>199451</v>
      </c>
      <c r="G28">
        <f t="shared" si="1"/>
        <v>5.9508350421908132</v>
      </c>
      <c r="H28">
        <v>8388</v>
      </c>
      <c r="I28">
        <v>129543</v>
      </c>
      <c r="J28">
        <f t="shared" si="2"/>
        <v>6.475070053958917</v>
      </c>
      <c r="K28">
        <v>8206</v>
      </c>
      <c r="L28">
        <v>133073</v>
      </c>
      <c r="M28">
        <f t="shared" si="3"/>
        <v>6.1665401696813023</v>
      </c>
      <c r="N28">
        <v>11078</v>
      </c>
      <c r="O28">
        <v>176336</v>
      </c>
      <c r="P28">
        <f t="shared" si="4"/>
        <v>6.282324652935305</v>
      </c>
    </row>
    <row r="29" spans="1:16">
      <c r="A29">
        <v>2020</v>
      </c>
      <c r="B29">
        <v>2314</v>
      </c>
      <c r="C29">
        <v>180788</v>
      </c>
      <c r="D29" s="9">
        <f t="shared" si="0"/>
        <v>1.2799522092174258</v>
      </c>
      <c r="E29">
        <v>11360</v>
      </c>
      <c r="F29">
        <v>198430</v>
      </c>
      <c r="G29">
        <f t="shared" si="1"/>
        <v>5.7249407851635343</v>
      </c>
      <c r="H29">
        <v>8356</v>
      </c>
      <c r="I29">
        <v>130883</v>
      </c>
      <c r="J29">
        <f t="shared" si="2"/>
        <v>6.3843279875919716</v>
      </c>
      <c r="K29">
        <v>7823</v>
      </c>
      <c r="L29">
        <v>131197</v>
      </c>
      <c r="M29">
        <f t="shared" si="3"/>
        <v>5.9627887832801054</v>
      </c>
      <c r="N29">
        <v>10417</v>
      </c>
      <c r="O29">
        <v>176473</v>
      </c>
      <c r="P29">
        <f t="shared" si="4"/>
        <v>5.9028859938914175</v>
      </c>
    </row>
    <row r="30" spans="1:16">
      <c r="A30" s="9">
        <v>2021</v>
      </c>
      <c r="B30" s="9">
        <v>2499</v>
      </c>
      <c r="C30">
        <v>176875</v>
      </c>
      <c r="D30" s="9">
        <f t="shared" si="0"/>
        <v>1.4128621908127208</v>
      </c>
      <c r="E30" s="9">
        <v>11992</v>
      </c>
      <c r="F30">
        <v>196061</v>
      </c>
      <c r="G30">
        <f t="shared" si="1"/>
        <v>6.1164637536276976</v>
      </c>
      <c r="H30" s="9">
        <v>9108</v>
      </c>
      <c r="I30">
        <v>132643</v>
      </c>
      <c r="J30">
        <f t="shared" si="2"/>
        <v>6.8665515707575979</v>
      </c>
      <c r="K30" s="9">
        <v>8034</v>
      </c>
      <c r="L30">
        <v>129704</v>
      </c>
      <c r="M30">
        <f t="shared" si="3"/>
        <v>6.19410349719361</v>
      </c>
      <c r="N30" s="9">
        <v>10654</v>
      </c>
      <c r="O30">
        <v>175181</v>
      </c>
      <c r="P30">
        <f t="shared" si="4"/>
        <v>6.0817097744618422</v>
      </c>
    </row>
    <row r="31" spans="1:16">
      <c r="A31" s="9">
        <v>2022</v>
      </c>
      <c r="B31" s="9">
        <v>2590</v>
      </c>
      <c r="C31">
        <v>175124</v>
      </c>
      <c r="D31" s="9">
        <f t="shared" si="0"/>
        <v>1.4789520568283043</v>
      </c>
      <c r="E31" s="9">
        <v>12484</v>
      </c>
      <c r="F31">
        <v>193373</v>
      </c>
      <c r="G31">
        <f t="shared" si="1"/>
        <v>6.455916803276569</v>
      </c>
      <c r="H31" s="9">
        <v>9518</v>
      </c>
      <c r="I31">
        <v>135235</v>
      </c>
      <c r="J31">
        <f t="shared" si="2"/>
        <v>7.0381188301844935</v>
      </c>
      <c r="K31" s="9">
        <v>8375</v>
      </c>
      <c r="L31">
        <v>129856</v>
      </c>
      <c r="M31">
        <f t="shared" si="3"/>
        <v>6.4494517003449978</v>
      </c>
      <c r="N31" s="9">
        <v>10484</v>
      </c>
      <c r="O31">
        <v>173205</v>
      </c>
      <c r="P31">
        <f t="shared" si="4"/>
        <v>6.052943044369389</v>
      </c>
    </row>
    <row r="32" spans="1:16">
      <c r="A32">
        <v>2023</v>
      </c>
      <c r="B32" s="2">
        <v>2509</v>
      </c>
      <c r="C32" s="24">
        <v>172799</v>
      </c>
      <c r="D32" s="9">
        <f t="shared" si="0"/>
        <v>1.4519759952314537</v>
      </c>
      <c r="E32" s="2">
        <v>12733</v>
      </c>
      <c r="F32" s="24">
        <v>193733</v>
      </c>
      <c r="G32">
        <f t="shared" si="1"/>
        <v>6.5724476470193514</v>
      </c>
      <c r="H32" s="2">
        <v>10027</v>
      </c>
      <c r="I32" s="24">
        <v>137720</v>
      </c>
      <c r="J32">
        <f t="shared" si="2"/>
        <v>7.2807144931745578</v>
      </c>
      <c r="K32" s="2">
        <v>8449</v>
      </c>
      <c r="L32" s="24">
        <v>133093</v>
      </c>
      <c r="M32">
        <f t="shared" si="3"/>
        <v>6.3481926171924901</v>
      </c>
      <c r="N32" s="2">
        <v>10560</v>
      </c>
      <c r="O32" s="24">
        <v>171937</v>
      </c>
      <c r="P32">
        <f t="shared" si="4"/>
        <v>6.1417844908309442</v>
      </c>
    </row>
    <row r="33" spans="1:27">
      <c r="A33" s="9">
        <v>2024</v>
      </c>
      <c r="B33" s="2">
        <v>2440</v>
      </c>
      <c r="C33" s="24">
        <v>171223</v>
      </c>
      <c r="D33" s="9">
        <f t="shared" si="0"/>
        <v>1.4250421964338904</v>
      </c>
      <c r="E33" s="2">
        <v>13645</v>
      </c>
      <c r="F33" s="24">
        <v>192845</v>
      </c>
      <c r="G33">
        <f t="shared" si="1"/>
        <v>7.0756306878581237</v>
      </c>
      <c r="H33" s="2">
        <v>11072</v>
      </c>
      <c r="I33" s="24">
        <v>139143</v>
      </c>
      <c r="J33">
        <f t="shared" si="2"/>
        <v>7.9572813580273527</v>
      </c>
      <c r="K33" s="2">
        <v>8940</v>
      </c>
      <c r="L33" s="24">
        <v>136418</v>
      </c>
      <c r="M33">
        <f t="shared" si="3"/>
        <v>6.5533873828966849</v>
      </c>
      <c r="N33" s="2">
        <v>9785</v>
      </c>
      <c r="O33" s="24">
        <v>172007</v>
      </c>
      <c r="P33">
        <f t="shared" si="4"/>
        <v>5.6887219706174745</v>
      </c>
    </row>
    <row r="34" spans="1:27">
      <c r="A34" s="9">
        <v>2025</v>
      </c>
      <c r="B34" s="2">
        <v>2437</v>
      </c>
      <c r="C34" s="3">
        <v>170549</v>
      </c>
      <c r="D34" s="9">
        <f>(B34/C34)*100</f>
        <v>1.428914857313734</v>
      </c>
      <c r="E34">
        <v>14565</v>
      </c>
      <c r="F34" s="3">
        <v>190365</v>
      </c>
      <c r="G34">
        <f>(E34/F34)*100</f>
        <v>7.6510913245607117</v>
      </c>
      <c r="H34">
        <v>11442</v>
      </c>
      <c r="I34" s="3">
        <v>138589</v>
      </c>
      <c r="J34">
        <f t="shared" si="2"/>
        <v>8.2560664987841736</v>
      </c>
      <c r="K34">
        <v>9729</v>
      </c>
      <c r="L34">
        <v>140215</v>
      </c>
      <c r="M34">
        <f>(K34/L34)*100</f>
        <v>6.9386299611311193</v>
      </c>
      <c r="N34">
        <v>9644</v>
      </c>
      <c r="O34">
        <v>171496</v>
      </c>
      <c r="P34">
        <f t="shared" si="4"/>
        <v>5.6234547744553813</v>
      </c>
    </row>
    <row r="36" spans="1:27">
      <c r="A36" s="8" t="s">
        <v>50</v>
      </c>
    </row>
    <row r="37" spans="1:27">
      <c r="B37" s="50" t="s">
        <v>2</v>
      </c>
      <c r="C37" s="50"/>
      <c r="D37" s="50"/>
      <c r="E37" s="50" t="s">
        <v>3</v>
      </c>
      <c r="F37" s="50"/>
      <c r="G37" s="50"/>
      <c r="H37" s="50" t="s">
        <v>4</v>
      </c>
      <c r="I37" s="50"/>
      <c r="J37" s="50"/>
      <c r="K37" s="50" t="s">
        <v>5</v>
      </c>
      <c r="L37" s="50"/>
      <c r="M37" s="50"/>
      <c r="N37" s="50" t="s">
        <v>45</v>
      </c>
      <c r="O37" s="50"/>
      <c r="P37" s="50"/>
    </row>
    <row r="38" spans="1:27">
      <c r="A38" s="2" t="s">
        <v>46</v>
      </c>
      <c r="B38" s="2" t="s">
        <v>47</v>
      </c>
      <c r="C38" s="2" t="s">
        <v>48</v>
      </c>
      <c r="D38" s="2" t="s">
        <v>49</v>
      </c>
      <c r="E38" s="2" t="s">
        <v>47</v>
      </c>
      <c r="F38" s="2" t="s">
        <v>48</v>
      </c>
      <c r="G38" s="2" t="s">
        <v>49</v>
      </c>
      <c r="H38" s="2" t="s">
        <v>47</v>
      </c>
      <c r="I38" s="2" t="s">
        <v>48</v>
      </c>
      <c r="J38" s="2" t="s">
        <v>49</v>
      </c>
      <c r="K38" s="2" t="s">
        <v>47</v>
      </c>
      <c r="L38" s="2" t="s">
        <v>48</v>
      </c>
      <c r="M38" s="2" t="s">
        <v>49</v>
      </c>
      <c r="N38" s="2" t="s">
        <v>47</v>
      </c>
      <c r="O38" s="2" t="s">
        <v>48</v>
      </c>
      <c r="P38" s="2" t="s">
        <v>49</v>
      </c>
    </row>
    <row r="39" spans="1:27">
      <c r="A39">
        <v>2010</v>
      </c>
      <c r="B39">
        <v>1062</v>
      </c>
      <c r="C39">
        <v>177197</v>
      </c>
      <c r="D39">
        <f>(B39/C39)*100</f>
        <v>0.59933294581736707</v>
      </c>
      <c r="E39">
        <v>4498</v>
      </c>
      <c r="F39">
        <v>177221</v>
      </c>
      <c r="G39">
        <f>(E39/F39)*100</f>
        <v>2.5380739302904285</v>
      </c>
      <c r="H39">
        <v>5043</v>
      </c>
      <c r="I39">
        <v>123969</v>
      </c>
      <c r="J39">
        <f>(H39/I39)*100</f>
        <v>4.0679524719889653</v>
      </c>
      <c r="K39">
        <v>8819</v>
      </c>
      <c r="L39">
        <v>125369</v>
      </c>
      <c r="M39">
        <f>(K39/L39)*100</f>
        <v>7.0344343497993931</v>
      </c>
      <c r="N39">
        <v>10268</v>
      </c>
      <c r="O39">
        <v>149912</v>
      </c>
      <c r="P39">
        <f>(N39/O39)*100</f>
        <v>6.8493516196168418</v>
      </c>
    </row>
    <row r="40" spans="1:27">
      <c r="A40">
        <v>2011</v>
      </c>
      <c r="B40">
        <v>989</v>
      </c>
      <c r="C40">
        <v>179605</v>
      </c>
      <c r="D40">
        <f t="shared" ref="D40:D54" si="5">(B40/C40)*100</f>
        <v>0.55065282146933547</v>
      </c>
      <c r="E40">
        <v>4244</v>
      </c>
      <c r="F40">
        <v>177381</v>
      </c>
      <c r="G40">
        <f t="shared" ref="G40:G54" si="6">(E40/F40)*100</f>
        <v>2.3925899617208155</v>
      </c>
      <c r="H40">
        <v>4911</v>
      </c>
      <c r="I40">
        <v>123776</v>
      </c>
      <c r="J40">
        <f t="shared" ref="J40:J54" si="7">(H40/I40)*100</f>
        <v>3.9676512409513962</v>
      </c>
      <c r="K40">
        <v>9008</v>
      </c>
      <c r="L40">
        <v>125387</v>
      </c>
      <c r="M40">
        <f t="shared" ref="M40:M54" si="8">(K40/L40)*100</f>
        <v>7.1841578473047454</v>
      </c>
      <c r="N40">
        <v>11326</v>
      </c>
      <c r="O40">
        <v>156763</v>
      </c>
      <c r="P40">
        <f t="shared" ref="P40:P54" si="9">(N40/O40)*100</f>
        <v>7.2249191454616213</v>
      </c>
    </row>
    <row r="41" spans="1:27">
      <c r="A41">
        <v>2012</v>
      </c>
      <c r="B41">
        <v>1023</v>
      </c>
      <c r="C41">
        <v>181177</v>
      </c>
      <c r="D41">
        <f t="shared" si="5"/>
        <v>0.56464120721725164</v>
      </c>
      <c r="E41">
        <v>4493</v>
      </c>
      <c r="F41">
        <v>177255</v>
      </c>
      <c r="G41">
        <f t="shared" si="6"/>
        <v>2.5347662971425344</v>
      </c>
      <c r="H41">
        <v>5353</v>
      </c>
      <c r="I41">
        <v>123731</v>
      </c>
      <c r="J41">
        <f t="shared" si="7"/>
        <v>4.3263208088514604</v>
      </c>
      <c r="K41">
        <v>10083</v>
      </c>
      <c r="L41">
        <v>125480</v>
      </c>
      <c r="M41">
        <f t="shared" si="8"/>
        <v>8.035543512910424</v>
      </c>
      <c r="N41">
        <v>12185</v>
      </c>
      <c r="O41">
        <v>162243</v>
      </c>
      <c r="P41">
        <f t="shared" si="9"/>
        <v>7.5103394291279129</v>
      </c>
    </row>
    <row r="42" spans="1:27">
      <c r="A42">
        <v>2013</v>
      </c>
      <c r="B42">
        <v>1025</v>
      </c>
      <c r="C42">
        <v>182484</v>
      </c>
      <c r="D42">
        <f t="shared" si="5"/>
        <v>0.56169307994125506</v>
      </c>
      <c r="E42">
        <v>4563</v>
      </c>
      <c r="F42">
        <v>177957</v>
      </c>
      <c r="G42">
        <f t="shared" si="6"/>
        <v>2.5641025641025639</v>
      </c>
      <c r="H42">
        <v>5681</v>
      </c>
      <c r="I42">
        <v>123305</v>
      </c>
      <c r="J42">
        <f t="shared" si="7"/>
        <v>4.6072746441750132</v>
      </c>
      <c r="K42">
        <v>10809</v>
      </c>
      <c r="L42">
        <v>126765</v>
      </c>
      <c r="M42">
        <f t="shared" si="8"/>
        <v>8.5268015619453319</v>
      </c>
      <c r="N42">
        <v>12574</v>
      </c>
      <c r="O42">
        <v>165558</v>
      </c>
      <c r="P42">
        <f t="shared" si="9"/>
        <v>7.5949214172676651</v>
      </c>
    </row>
    <row r="43" spans="1:27">
      <c r="A43">
        <v>2014</v>
      </c>
      <c r="B43">
        <v>1079</v>
      </c>
      <c r="C43">
        <v>182868</v>
      </c>
      <c r="D43">
        <f t="shared" si="5"/>
        <v>0.59004309119146059</v>
      </c>
      <c r="E43">
        <v>4809</v>
      </c>
      <c r="F43">
        <v>179649</v>
      </c>
      <c r="G43">
        <f t="shared" si="6"/>
        <v>2.6768865955279462</v>
      </c>
      <c r="H43">
        <v>5831</v>
      </c>
      <c r="I43">
        <v>122402</v>
      </c>
      <c r="J43">
        <f t="shared" si="7"/>
        <v>4.763811048839071</v>
      </c>
      <c r="K43">
        <v>11359</v>
      </c>
      <c r="L43">
        <v>127250</v>
      </c>
      <c r="M43">
        <f t="shared" si="8"/>
        <v>8.9265225933202359</v>
      </c>
      <c r="N43">
        <v>12584</v>
      </c>
      <c r="O43">
        <v>166815</v>
      </c>
      <c r="P43">
        <f t="shared" si="9"/>
        <v>7.543686119353775</v>
      </c>
    </row>
    <row r="44" spans="1:27">
      <c r="A44">
        <v>2015</v>
      </c>
      <c r="B44">
        <v>1010</v>
      </c>
      <c r="C44">
        <v>182110</v>
      </c>
      <c r="D44">
        <f t="shared" si="5"/>
        <v>0.55460985118884187</v>
      </c>
      <c r="E44">
        <v>4904</v>
      </c>
      <c r="F44">
        <v>182354</v>
      </c>
      <c r="G44">
        <f t="shared" si="6"/>
        <v>2.6892747074371828</v>
      </c>
      <c r="H44">
        <v>5943</v>
      </c>
      <c r="I44">
        <v>121641</v>
      </c>
      <c r="J44">
        <f t="shared" si="7"/>
        <v>4.8856882136779536</v>
      </c>
      <c r="K44">
        <v>11902</v>
      </c>
      <c r="L44">
        <v>127157</v>
      </c>
      <c r="M44">
        <f t="shared" si="8"/>
        <v>9.3600824177984698</v>
      </c>
      <c r="N44">
        <v>13249</v>
      </c>
      <c r="O44">
        <v>167257</v>
      </c>
      <c r="P44">
        <f t="shared" si="9"/>
        <v>7.92134260449488</v>
      </c>
    </row>
    <row r="45" spans="1:27">
      <c r="A45">
        <v>2016</v>
      </c>
      <c r="B45">
        <v>1018</v>
      </c>
      <c r="C45">
        <v>180242</v>
      </c>
      <c r="D45">
        <f t="shared" si="5"/>
        <v>0.56479621841746097</v>
      </c>
      <c r="E45">
        <v>5173</v>
      </c>
      <c r="F45">
        <v>185430</v>
      </c>
      <c r="G45">
        <f t="shared" si="6"/>
        <v>2.789731974329936</v>
      </c>
      <c r="H45">
        <v>6195</v>
      </c>
      <c r="I45">
        <v>121253</v>
      </c>
      <c r="J45">
        <f t="shared" si="7"/>
        <v>5.1091519385087381</v>
      </c>
      <c r="K45">
        <v>11943</v>
      </c>
      <c r="L45">
        <v>127144</v>
      </c>
      <c r="M45">
        <f t="shared" si="8"/>
        <v>9.3932863524822245</v>
      </c>
      <c r="N45">
        <v>13993</v>
      </c>
      <c r="O45">
        <v>166015</v>
      </c>
      <c r="P45">
        <f t="shared" si="9"/>
        <v>8.4287564376712947</v>
      </c>
    </row>
    <row r="46" spans="1:27">
      <c r="A46">
        <v>2017</v>
      </c>
      <c r="B46">
        <v>1053</v>
      </c>
      <c r="C46">
        <v>178379</v>
      </c>
      <c r="D46">
        <f t="shared" si="5"/>
        <v>0.59031612465592931</v>
      </c>
      <c r="E46">
        <v>5415</v>
      </c>
      <c r="F46">
        <v>187858</v>
      </c>
      <c r="G46">
        <f t="shared" si="6"/>
        <v>2.8824963536288046</v>
      </c>
      <c r="H46">
        <v>6434</v>
      </c>
      <c r="I46">
        <v>121032</v>
      </c>
      <c r="J46">
        <f t="shared" si="7"/>
        <v>5.3159495009584248</v>
      </c>
      <c r="K46">
        <v>12492</v>
      </c>
      <c r="L46">
        <v>126738</v>
      </c>
      <c r="M46">
        <f t="shared" si="8"/>
        <v>9.8565544666950728</v>
      </c>
      <c r="N46">
        <v>14574</v>
      </c>
      <c r="O46">
        <v>165743</v>
      </c>
      <c r="P46">
        <f t="shared" si="9"/>
        <v>8.7931315349667862</v>
      </c>
    </row>
    <row r="47" spans="1:27">
      <c r="A47">
        <v>2018</v>
      </c>
      <c r="B47">
        <v>1074</v>
      </c>
      <c r="C47">
        <v>176339</v>
      </c>
      <c r="D47">
        <f t="shared" si="5"/>
        <v>0.60905415137887819</v>
      </c>
      <c r="E47">
        <v>5596</v>
      </c>
      <c r="F47">
        <v>189150</v>
      </c>
      <c r="G47">
        <f t="shared" si="6"/>
        <v>2.9584985461274123</v>
      </c>
      <c r="H47">
        <v>6700</v>
      </c>
      <c r="I47">
        <v>121764</v>
      </c>
      <c r="J47">
        <f t="shared" si="7"/>
        <v>5.5024473571827475</v>
      </c>
      <c r="K47">
        <v>12388</v>
      </c>
      <c r="L47">
        <v>125756</v>
      </c>
      <c r="M47">
        <f t="shared" si="8"/>
        <v>9.8508222271700756</v>
      </c>
      <c r="N47">
        <v>14810</v>
      </c>
      <c r="O47">
        <v>165391</v>
      </c>
      <c r="P47">
        <f t="shared" si="9"/>
        <v>8.9545380341131029</v>
      </c>
    </row>
    <row r="48" spans="1:27">
      <c r="A48">
        <v>2019</v>
      </c>
      <c r="B48">
        <v>1028</v>
      </c>
      <c r="C48">
        <v>173045</v>
      </c>
      <c r="D48">
        <f t="shared" si="5"/>
        <v>0.59406512756797369</v>
      </c>
      <c r="E48">
        <v>5791</v>
      </c>
      <c r="F48">
        <v>189014</v>
      </c>
      <c r="G48">
        <f t="shared" si="6"/>
        <v>3.0637942163014382</v>
      </c>
      <c r="H48">
        <v>7304</v>
      </c>
      <c r="I48">
        <v>123457</v>
      </c>
      <c r="J48">
        <f t="shared" si="7"/>
        <v>5.9162299424090978</v>
      </c>
      <c r="K48">
        <v>12481</v>
      </c>
      <c r="L48">
        <v>124780</v>
      </c>
      <c r="M48">
        <f t="shared" si="8"/>
        <v>10.002404231447347</v>
      </c>
      <c r="N48">
        <v>15159</v>
      </c>
      <c r="O48">
        <v>164895</v>
      </c>
      <c r="P48">
        <f t="shared" si="9"/>
        <v>9.193122896388612</v>
      </c>
      <c r="R48" s="49" t="s">
        <v>59</v>
      </c>
      <c r="S48" s="49"/>
      <c r="T48" s="49"/>
      <c r="U48" s="49"/>
      <c r="V48" s="49"/>
      <c r="W48" s="49"/>
      <c r="X48" s="49"/>
      <c r="Y48" s="49"/>
      <c r="Z48" s="49"/>
      <c r="AA48" s="49"/>
    </row>
    <row r="49" spans="1:27">
      <c r="A49">
        <v>2020</v>
      </c>
      <c r="B49">
        <v>998</v>
      </c>
      <c r="C49">
        <v>170371</v>
      </c>
      <c r="D49">
        <f t="shared" si="5"/>
        <v>0.58578044385488137</v>
      </c>
      <c r="E49">
        <v>5511</v>
      </c>
      <c r="F49">
        <v>188510</v>
      </c>
      <c r="G49">
        <f t="shared" si="6"/>
        <v>2.9234523367460614</v>
      </c>
      <c r="H49">
        <v>7567</v>
      </c>
      <c r="I49">
        <v>124553</v>
      </c>
      <c r="J49">
        <f t="shared" si="7"/>
        <v>6.0753253634998758</v>
      </c>
      <c r="K49">
        <v>12256</v>
      </c>
      <c r="L49">
        <v>124017</v>
      </c>
      <c r="M49">
        <f t="shared" si="8"/>
        <v>9.8825161066627967</v>
      </c>
      <c r="N49">
        <v>15022</v>
      </c>
      <c r="O49">
        <v>164356</v>
      </c>
      <c r="P49">
        <f t="shared" si="9"/>
        <v>9.1399157925478836</v>
      </c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>
      <c r="A50" s="9">
        <v>2021</v>
      </c>
      <c r="B50" s="9">
        <v>1168</v>
      </c>
      <c r="C50">
        <v>166889</v>
      </c>
      <c r="D50">
        <f t="shared" si="5"/>
        <v>0.69986637825141262</v>
      </c>
      <c r="E50" s="9">
        <v>5843</v>
      </c>
      <c r="F50">
        <v>186390</v>
      </c>
      <c r="G50">
        <f t="shared" si="6"/>
        <v>3.1348248296582435</v>
      </c>
      <c r="H50" s="9">
        <v>9545</v>
      </c>
      <c r="I50">
        <v>125989</v>
      </c>
      <c r="J50">
        <f t="shared" si="7"/>
        <v>7.5760582273055581</v>
      </c>
      <c r="K50" s="9">
        <v>14838</v>
      </c>
      <c r="L50">
        <v>123239</v>
      </c>
      <c r="M50">
        <f t="shared" si="8"/>
        <v>12.040019798927288</v>
      </c>
      <c r="N50" s="9">
        <v>16885</v>
      </c>
      <c r="O50">
        <v>163240</v>
      </c>
      <c r="P50">
        <f t="shared" si="9"/>
        <v>10.34366576819407</v>
      </c>
    </row>
    <row r="51" spans="1:27">
      <c r="A51" s="9">
        <v>2022</v>
      </c>
      <c r="B51" s="9">
        <v>1189</v>
      </c>
      <c r="C51">
        <v>165569</v>
      </c>
      <c r="D51">
        <f t="shared" si="5"/>
        <v>0.71812960155584682</v>
      </c>
      <c r="E51" s="9">
        <v>6121</v>
      </c>
      <c r="F51">
        <v>183754</v>
      </c>
      <c r="G51">
        <f t="shared" si="6"/>
        <v>3.3310839491929429</v>
      </c>
      <c r="H51" s="9">
        <v>10184</v>
      </c>
      <c r="I51">
        <v>128016</v>
      </c>
      <c r="J51">
        <f t="shared" si="7"/>
        <v>7.9552555930508682</v>
      </c>
      <c r="K51" s="9">
        <v>16289</v>
      </c>
      <c r="L51">
        <v>123807</v>
      </c>
      <c r="M51">
        <f t="shared" si="8"/>
        <v>13.156768195659374</v>
      </c>
      <c r="N51" s="9">
        <v>17488</v>
      </c>
      <c r="O51">
        <v>161705</v>
      </c>
      <c r="P51">
        <f t="shared" si="9"/>
        <v>10.814755264215702</v>
      </c>
    </row>
    <row r="52" spans="1:27">
      <c r="A52">
        <v>2023</v>
      </c>
      <c r="B52" s="2">
        <v>1174</v>
      </c>
      <c r="C52" s="24">
        <v>163871</v>
      </c>
      <c r="D52">
        <f t="shared" si="5"/>
        <v>0.71641718180764136</v>
      </c>
      <c r="E52" s="2">
        <v>6210</v>
      </c>
      <c r="F52" s="24">
        <v>183409</v>
      </c>
      <c r="G52">
        <f t="shared" si="6"/>
        <v>3.3858752842008846</v>
      </c>
      <c r="H52" s="2">
        <v>10192</v>
      </c>
      <c r="I52" s="24">
        <v>130181</v>
      </c>
      <c r="J52">
        <f t="shared" si="7"/>
        <v>7.8290994845637991</v>
      </c>
      <c r="K52" s="2">
        <v>15716</v>
      </c>
      <c r="L52" s="24">
        <v>126621</v>
      </c>
      <c r="M52">
        <f t="shared" si="8"/>
        <v>12.411843217159872</v>
      </c>
      <c r="N52" s="2">
        <v>17250</v>
      </c>
      <c r="O52" s="24">
        <v>162029</v>
      </c>
      <c r="P52">
        <f t="shared" si="9"/>
        <v>10.646242339334316</v>
      </c>
    </row>
    <row r="53" spans="1:27">
      <c r="A53" s="9">
        <v>2024</v>
      </c>
      <c r="B53" s="2">
        <v>1186</v>
      </c>
      <c r="C53" s="24">
        <v>162647</v>
      </c>
      <c r="D53">
        <f t="shared" si="5"/>
        <v>0.72918652050145405</v>
      </c>
      <c r="E53" s="2">
        <v>6663</v>
      </c>
      <c r="F53" s="24">
        <v>182254</v>
      </c>
      <c r="G53">
        <f t="shared" si="6"/>
        <v>3.6558868392463264</v>
      </c>
      <c r="H53" s="2">
        <v>10637</v>
      </c>
      <c r="I53" s="24">
        <v>131169</v>
      </c>
      <c r="J53">
        <f t="shared" si="7"/>
        <v>8.1093856017809074</v>
      </c>
      <c r="K53" s="2">
        <v>15197</v>
      </c>
      <c r="L53" s="24">
        <v>128583</v>
      </c>
      <c r="M53">
        <f t="shared" si="8"/>
        <v>11.818825194621372</v>
      </c>
      <c r="N53" s="2">
        <v>15986</v>
      </c>
      <c r="O53" s="24">
        <v>162871</v>
      </c>
      <c r="P53">
        <f t="shared" si="9"/>
        <v>9.8151297652743583</v>
      </c>
    </row>
    <row r="54" spans="1:27">
      <c r="A54" s="9">
        <v>2025</v>
      </c>
      <c r="B54">
        <v>1144</v>
      </c>
      <c r="C54">
        <v>161962</v>
      </c>
      <c r="D54">
        <f t="shared" si="5"/>
        <v>0.70633852385127371</v>
      </c>
      <c r="E54">
        <v>7219</v>
      </c>
      <c r="F54">
        <v>179652</v>
      </c>
      <c r="G54">
        <f t="shared" si="6"/>
        <v>4.018324315899628</v>
      </c>
      <c r="H54">
        <v>11202</v>
      </c>
      <c r="I54">
        <v>130812</v>
      </c>
      <c r="J54">
        <f t="shared" si="7"/>
        <v>8.5634345472892388</v>
      </c>
      <c r="K54">
        <v>15967</v>
      </c>
      <c r="L54">
        <v>130656</v>
      </c>
      <c r="M54">
        <f t="shared" si="8"/>
        <v>12.22064046044575</v>
      </c>
      <c r="N54">
        <v>15689</v>
      </c>
      <c r="O54">
        <v>162863</v>
      </c>
      <c r="P54">
        <f t="shared" si="9"/>
        <v>9.6332500322356829</v>
      </c>
    </row>
    <row r="63" spans="1:27" ht="17.25" customHeight="1"/>
    <row r="81" spans="18:27">
      <c r="R81" s="49" t="s">
        <v>60</v>
      </c>
      <c r="S81" s="49"/>
      <c r="T81" s="49"/>
      <c r="U81" s="49"/>
      <c r="V81" s="49"/>
      <c r="W81" s="49"/>
      <c r="X81" s="49"/>
      <c r="Y81" s="49"/>
      <c r="Z81" s="49"/>
      <c r="AA81" s="49"/>
    </row>
    <row r="82" spans="18:27">
      <c r="R82" s="49"/>
      <c r="S82" s="49"/>
      <c r="T82" s="49"/>
      <c r="U82" s="49"/>
      <c r="V82" s="49"/>
      <c r="W82" s="49"/>
      <c r="X82" s="49"/>
      <c r="Y82" s="49"/>
      <c r="Z82" s="49"/>
      <c r="AA82" s="49"/>
    </row>
  </sheetData>
  <mergeCells count="12">
    <mergeCell ref="R81:AA82"/>
    <mergeCell ref="R48:AA49"/>
    <mergeCell ref="B37:D37"/>
    <mergeCell ref="E37:G37"/>
    <mergeCell ref="H37:J37"/>
    <mergeCell ref="K37:M37"/>
    <mergeCell ref="N37:P37"/>
    <mergeCell ref="B17:D17"/>
    <mergeCell ref="E17:G17"/>
    <mergeCell ref="H17:J17"/>
    <mergeCell ref="K17:M17"/>
    <mergeCell ref="N17:P17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708C-06AA-447B-BFE3-C5BCA1BBDE5A}">
  <dimension ref="A1:AB83"/>
  <sheetViews>
    <sheetView workbookViewId="0">
      <selection activeCell="U1" sqref="U1"/>
    </sheetView>
  </sheetViews>
  <sheetFormatPr defaultColWidth="11.42578125" defaultRowHeight="15"/>
  <cols>
    <col min="1" max="1" width="18.140625" customWidth="1"/>
    <col min="3" max="3" width="12.85546875" customWidth="1"/>
  </cols>
  <sheetData>
    <row r="1" spans="1:19" ht="21">
      <c r="A1" s="10" t="s">
        <v>61</v>
      </c>
    </row>
    <row r="2" spans="1:19" ht="15.75">
      <c r="A2" s="23" t="s">
        <v>62</v>
      </c>
    </row>
    <row r="3" spans="1:19" ht="15.75">
      <c r="A3" s="23"/>
    </row>
    <row r="4" spans="1:19">
      <c r="A4" s="4" t="s">
        <v>55</v>
      </c>
      <c r="B4" s="4" t="s">
        <v>36</v>
      </c>
      <c r="C4" s="4" t="s">
        <v>37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>
        <v>2021</v>
      </c>
      <c r="P4" s="5">
        <v>2022</v>
      </c>
      <c r="Q4" s="1">
        <v>2023</v>
      </c>
      <c r="R4" s="5">
        <v>2024</v>
      </c>
      <c r="S4" s="1">
        <v>2025</v>
      </c>
    </row>
    <row r="5" spans="1:19">
      <c r="A5" s="16" t="s">
        <v>63</v>
      </c>
      <c r="B5">
        <v>1</v>
      </c>
      <c r="C5" s="2" t="s">
        <v>57</v>
      </c>
      <c r="D5">
        <v>34</v>
      </c>
      <c r="E5">
        <v>24</v>
      </c>
      <c r="F5">
        <v>31</v>
      </c>
      <c r="G5">
        <v>47</v>
      </c>
      <c r="H5">
        <v>43</v>
      </c>
      <c r="I5">
        <v>32</v>
      </c>
      <c r="J5">
        <v>41</v>
      </c>
      <c r="K5">
        <v>41</v>
      </c>
      <c r="L5">
        <v>37</v>
      </c>
      <c r="M5">
        <v>35</v>
      </c>
      <c r="N5">
        <v>32</v>
      </c>
      <c r="O5" s="14">
        <v>34</v>
      </c>
      <c r="P5" s="14">
        <v>43</v>
      </c>
      <c r="Q5" s="2">
        <v>55</v>
      </c>
      <c r="R5" s="2">
        <v>34</v>
      </c>
      <c r="S5">
        <v>52</v>
      </c>
    </row>
    <row r="6" spans="1:19">
      <c r="A6" s="16" t="s">
        <v>63</v>
      </c>
      <c r="B6">
        <v>1</v>
      </c>
      <c r="C6" s="2" t="s">
        <v>58</v>
      </c>
      <c r="D6">
        <v>554</v>
      </c>
      <c r="E6">
        <v>516</v>
      </c>
      <c r="F6">
        <v>522</v>
      </c>
      <c r="G6">
        <v>519</v>
      </c>
      <c r="H6">
        <v>559</v>
      </c>
      <c r="I6">
        <v>545</v>
      </c>
      <c r="J6">
        <v>584</v>
      </c>
      <c r="K6">
        <v>605</v>
      </c>
      <c r="L6">
        <v>609</v>
      </c>
      <c r="M6">
        <v>648</v>
      </c>
      <c r="N6">
        <v>570</v>
      </c>
      <c r="O6" s="14">
        <v>582</v>
      </c>
      <c r="P6" s="14">
        <v>620</v>
      </c>
      <c r="Q6" s="2">
        <v>594</v>
      </c>
      <c r="R6" s="2">
        <v>602</v>
      </c>
      <c r="S6">
        <v>661</v>
      </c>
    </row>
    <row r="7" spans="1:19">
      <c r="A7" s="16" t="s">
        <v>63</v>
      </c>
      <c r="B7">
        <v>1</v>
      </c>
      <c r="C7" s="2" t="s">
        <v>41</v>
      </c>
      <c r="D7">
        <v>741</v>
      </c>
      <c r="E7">
        <v>648</v>
      </c>
      <c r="F7">
        <v>737</v>
      </c>
      <c r="G7">
        <v>773</v>
      </c>
      <c r="H7">
        <v>770</v>
      </c>
      <c r="I7">
        <v>755</v>
      </c>
      <c r="J7">
        <v>754</v>
      </c>
      <c r="K7">
        <v>781</v>
      </c>
      <c r="L7">
        <v>789</v>
      </c>
      <c r="M7">
        <v>817</v>
      </c>
      <c r="N7">
        <v>779</v>
      </c>
      <c r="O7" s="14">
        <v>931</v>
      </c>
      <c r="P7" s="14">
        <v>917</v>
      </c>
      <c r="Q7" s="2">
        <v>908</v>
      </c>
      <c r="R7" s="2">
        <v>997</v>
      </c>
      <c r="S7">
        <v>1057</v>
      </c>
    </row>
    <row r="8" spans="1:19">
      <c r="A8" s="16" t="s">
        <v>63</v>
      </c>
      <c r="B8">
        <v>1</v>
      </c>
      <c r="C8" s="2" t="s">
        <v>42</v>
      </c>
      <c r="D8">
        <v>846</v>
      </c>
      <c r="E8">
        <v>874</v>
      </c>
      <c r="F8">
        <v>914</v>
      </c>
      <c r="G8">
        <v>1011</v>
      </c>
      <c r="H8">
        <v>1045</v>
      </c>
      <c r="I8">
        <v>1147</v>
      </c>
      <c r="J8">
        <v>1232</v>
      </c>
      <c r="K8">
        <v>1259</v>
      </c>
      <c r="L8">
        <v>1268</v>
      </c>
      <c r="M8">
        <v>1344</v>
      </c>
      <c r="N8">
        <v>1257</v>
      </c>
      <c r="O8" s="14">
        <v>1325</v>
      </c>
      <c r="P8" s="14">
        <v>1302</v>
      </c>
      <c r="Q8" s="2">
        <v>1217</v>
      </c>
      <c r="R8" s="2">
        <v>1240</v>
      </c>
      <c r="S8">
        <v>1343</v>
      </c>
    </row>
    <row r="9" spans="1:19">
      <c r="A9" s="16" t="s">
        <v>63</v>
      </c>
      <c r="B9">
        <v>1</v>
      </c>
      <c r="C9" s="2" t="s">
        <v>43</v>
      </c>
      <c r="D9">
        <v>1271</v>
      </c>
      <c r="E9">
        <v>1432</v>
      </c>
      <c r="F9">
        <v>1648</v>
      </c>
      <c r="G9">
        <v>1736</v>
      </c>
      <c r="H9">
        <v>1920</v>
      </c>
      <c r="I9">
        <v>2015</v>
      </c>
      <c r="J9">
        <v>2189</v>
      </c>
      <c r="K9">
        <v>2286</v>
      </c>
      <c r="L9">
        <v>2328</v>
      </c>
      <c r="M9">
        <v>2443</v>
      </c>
      <c r="N9">
        <v>2296</v>
      </c>
      <c r="O9" s="14">
        <v>2218</v>
      </c>
      <c r="P9" s="14">
        <v>2063</v>
      </c>
      <c r="Q9" s="2">
        <v>1915</v>
      </c>
      <c r="R9" s="2">
        <v>1650</v>
      </c>
      <c r="S9">
        <v>1635</v>
      </c>
    </row>
    <row r="10" spans="1:19">
      <c r="A10" s="16" t="s">
        <v>63</v>
      </c>
      <c r="B10">
        <v>2</v>
      </c>
      <c r="C10" s="2" t="s">
        <v>57</v>
      </c>
      <c r="D10">
        <v>34</v>
      </c>
      <c r="E10">
        <v>29</v>
      </c>
      <c r="F10">
        <v>27</v>
      </c>
      <c r="G10">
        <v>33</v>
      </c>
      <c r="H10">
        <v>29</v>
      </c>
      <c r="I10">
        <v>30</v>
      </c>
      <c r="J10">
        <v>31</v>
      </c>
      <c r="K10">
        <v>25</v>
      </c>
      <c r="L10">
        <v>28</v>
      </c>
      <c r="M10">
        <v>33</v>
      </c>
      <c r="N10">
        <v>26</v>
      </c>
      <c r="O10" s="14">
        <v>33</v>
      </c>
      <c r="P10" s="14">
        <v>36</v>
      </c>
      <c r="Q10" s="2">
        <v>32</v>
      </c>
      <c r="R10" s="2">
        <v>31</v>
      </c>
      <c r="S10">
        <v>47</v>
      </c>
    </row>
    <row r="11" spans="1:19">
      <c r="A11" s="16" t="s">
        <v>63</v>
      </c>
      <c r="B11">
        <v>2</v>
      </c>
      <c r="C11" s="2" t="s">
        <v>58</v>
      </c>
      <c r="D11">
        <v>404</v>
      </c>
      <c r="E11">
        <v>339</v>
      </c>
      <c r="F11">
        <v>377</v>
      </c>
      <c r="G11">
        <v>366</v>
      </c>
      <c r="H11">
        <v>387</v>
      </c>
      <c r="I11">
        <v>394</v>
      </c>
      <c r="J11">
        <v>402</v>
      </c>
      <c r="K11">
        <v>426</v>
      </c>
      <c r="L11">
        <v>494</v>
      </c>
      <c r="M11">
        <v>532</v>
      </c>
      <c r="N11">
        <v>475</v>
      </c>
      <c r="O11" s="14">
        <v>483</v>
      </c>
      <c r="P11" s="14">
        <v>561</v>
      </c>
      <c r="Q11" s="2">
        <v>531</v>
      </c>
      <c r="R11" s="2">
        <v>585</v>
      </c>
      <c r="S11">
        <v>616</v>
      </c>
    </row>
    <row r="12" spans="1:19">
      <c r="A12" s="16" t="s">
        <v>63</v>
      </c>
      <c r="B12">
        <v>2</v>
      </c>
      <c r="C12" s="2" t="s">
        <v>41</v>
      </c>
      <c r="D12">
        <v>728</v>
      </c>
      <c r="E12">
        <v>727</v>
      </c>
      <c r="F12">
        <v>790</v>
      </c>
      <c r="G12">
        <v>938</v>
      </c>
      <c r="H12">
        <v>1026</v>
      </c>
      <c r="I12">
        <v>1175</v>
      </c>
      <c r="J12">
        <v>1216</v>
      </c>
      <c r="K12">
        <v>1245</v>
      </c>
      <c r="L12">
        <v>1353</v>
      </c>
      <c r="M12">
        <v>1598</v>
      </c>
      <c r="N12">
        <v>1596</v>
      </c>
      <c r="O12" s="14">
        <v>2085</v>
      </c>
      <c r="P12" s="14">
        <v>2209</v>
      </c>
      <c r="Q12" s="2">
        <v>1969</v>
      </c>
      <c r="R12" s="2">
        <v>1974</v>
      </c>
      <c r="S12">
        <v>2051</v>
      </c>
    </row>
    <row r="13" spans="1:19">
      <c r="A13" s="16" t="s">
        <v>63</v>
      </c>
      <c r="B13">
        <v>2</v>
      </c>
      <c r="C13" s="2" t="s">
        <v>42</v>
      </c>
      <c r="D13">
        <v>1617</v>
      </c>
      <c r="E13">
        <v>1709</v>
      </c>
      <c r="F13">
        <v>1988</v>
      </c>
      <c r="G13">
        <v>2259</v>
      </c>
      <c r="H13">
        <v>2617</v>
      </c>
      <c r="I13">
        <v>3148</v>
      </c>
      <c r="J13">
        <v>3363</v>
      </c>
      <c r="K13">
        <v>3629</v>
      </c>
      <c r="L13">
        <v>3692</v>
      </c>
      <c r="M13">
        <v>3725</v>
      </c>
      <c r="N13">
        <v>3628</v>
      </c>
      <c r="O13" s="14">
        <v>4514</v>
      </c>
      <c r="P13" s="14">
        <v>4762</v>
      </c>
      <c r="Q13" s="2">
        <v>4340</v>
      </c>
      <c r="R13" s="2">
        <v>3848</v>
      </c>
      <c r="S13">
        <v>3746</v>
      </c>
    </row>
    <row r="14" spans="1:19">
      <c r="A14" s="16" t="s">
        <v>63</v>
      </c>
      <c r="B14">
        <v>2</v>
      </c>
      <c r="C14" s="2" t="s">
        <v>43</v>
      </c>
      <c r="D14">
        <v>2287</v>
      </c>
      <c r="E14">
        <v>2512</v>
      </c>
      <c r="F14">
        <v>2945</v>
      </c>
      <c r="G14">
        <v>3089</v>
      </c>
      <c r="H14">
        <v>3233</v>
      </c>
      <c r="I14">
        <v>3534</v>
      </c>
      <c r="J14">
        <v>4073</v>
      </c>
      <c r="K14">
        <v>4515</v>
      </c>
      <c r="L14">
        <v>4542</v>
      </c>
      <c r="M14">
        <v>4738</v>
      </c>
      <c r="N14">
        <v>4574</v>
      </c>
      <c r="O14" s="14">
        <v>5106</v>
      </c>
      <c r="P14" s="14">
        <v>5009</v>
      </c>
      <c r="Q14" s="2">
        <v>4529</v>
      </c>
      <c r="R14" s="2">
        <v>4011</v>
      </c>
      <c r="S14">
        <v>3872</v>
      </c>
    </row>
    <row r="15" spans="1:19">
      <c r="A15" s="2"/>
      <c r="C15" s="2"/>
      <c r="Q15" s="14"/>
      <c r="R15" s="14"/>
    </row>
    <row r="17" spans="1:16">
      <c r="A17" s="8" t="s">
        <v>44</v>
      </c>
    </row>
    <row r="18" spans="1:16">
      <c r="B18" s="50" t="s">
        <v>2</v>
      </c>
      <c r="C18" s="50"/>
      <c r="D18" s="50"/>
      <c r="E18" s="50" t="s">
        <v>3</v>
      </c>
      <c r="F18" s="50"/>
      <c r="G18" s="50"/>
      <c r="H18" s="50" t="s">
        <v>4</v>
      </c>
      <c r="I18" s="50"/>
      <c r="J18" s="50"/>
      <c r="K18" s="50" t="s">
        <v>5</v>
      </c>
      <c r="L18" s="50"/>
      <c r="M18" s="50"/>
      <c r="N18" s="50" t="s">
        <v>45</v>
      </c>
      <c r="O18" s="50"/>
      <c r="P18" s="50"/>
    </row>
    <row r="19" spans="1:16">
      <c r="A19" s="2" t="s">
        <v>46</v>
      </c>
      <c r="B19" s="2" t="s">
        <v>47</v>
      </c>
      <c r="C19" s="2" t="s">
        <v>48</v>
      </c>
      <c r="D19" s="2" t="s">
        <v>49</v>
      </c>
      <c r="E19" s="2" t="s">
        <v>47</v>
      </c>
      <c r="F19" s="2" t="s">
        <v>48</v>
      </c>
      <c r="G19" s="2" t="s">
        <v>49</v>
      </c>
      <c r="H19" s="2" t="s">
        <v>47</v>
      </c>
      <c r="I19" s="2" t="s">
        <v>48</v>
      </c>
      <c r="J19" s="2" t="s">
        <v>49</v>
      </c>
      <c r="K19" s="2" t="s">
        <v>47</v>
      </c>
      <c r="L19" s="2" t="s">
        <v>48</v>
      </c>
      <c r="M19" s="2" t="s">
        <v>49</v>
      </c>
      <c r="N19" s="2" t="s">
        <v>47</v>
      </c>
      <c r="O19" s="2" t="s">
        <v>48</v>
      </c>
      <c r="P19" s="2" t="s">
        <v>49</v>
      </c>
    </row>
    <row r="20" spans="1:16">
      <c r="A20">
        <v>2010</v>
      </c>
      <c r="B20">
        <v>34</v>
      </c>
      <c r="C20">
        <v>186400</v>
      </c>
      <c r="D20" s="14">
        <f>(B20/C20)*100</f>
        <v>1.8240343347639486E-2</v>
      </c>
      <c r="E20">
        <v>554</v>
      </c>
      <c r="F20">
        <v>185204</v>
      </c>
      <c r="G20">
        <f>(E20/F20)*100</f>
        <v>0.29912960843178332</v>
      </c>
      <c r="H20">
        <v>741</v>
      </c>
      <c r="I20">
        <v>131351</v>
      </c>
      <c r="J20">
        <f>(H20/I20)*100</f>
        <v>0.56413731147840518</v>
      </c>
      <c r="K20">
        <v>846</v>
      </c>
      <c r="L20">
        <v>133046</v>
      </c>
      <c r="M20">
        <f>(K20/L20)*100</f>
        <v>0.63587030049757221</v>
      </c>
      <c r="N20">
        <v>1271</v>
      </c>
      <c r="O20">
        <v>155602</v>
      </c>
      <c r="P20">
        <f>(N20/O20)*100</f>
        <v>0.81682754720376338</v>
      </c>
    </row>
    <row r="21" spans="1:16">
      <c r="A21">
        <v>2011</v>
      </c>
      <c r="B21">
        <v>24</v>
      </c>
      <c r="C21">
        <v>188971</v>
      </c>
      <c r="D21" s="14">
        <f t="shared" ref="D21:D35" si="0">(B21/C21)*100</f>
        <v>1.2700361431119061E-2</v>
      </c>
      <c r="E21">
        <v>516</v>
      </c>
      <c r="F21">
        <v>185354</v>
      </c>
      <c r="G21">
        <f t="shared" ref="G21:G35" si="1">(E21/F21)*100</f>
        <v>0.27838622311900468</v>
      </c>
      <c r="H21">
        <v>648</v>
      </c>
      <c r="I21">
        <v>130937</v>
      </c>
      <c r="J21">
        <f t="shared" ref="J21:J35" si="2">(H21/I21)*100</f>
        <v>0.49489449124388063</v>
      </c>
      <c r="K21">
        <v>874</v>
      </c>
      <c r="L21">
        <v>133922</v>
      </c>
      <c r="M21">
        <f t="shared" ref="M21:M35" si="3">(K21/L21)*100</f>
        <v>0.65261868849031524</v>
      </c>
      <c r="N21">
        <v>1432</v>
      </c>
      <c r="O21">
        <v>162253</v>
      </c>
      <c r="P21">
        <f t="shared" ref="P21:P35" si="4">(N21/O21)*100</f>
        <v>0.88257227909499369</v>
      </c>
    </row>
    <row r="22" spans="1:16">
      <c r="A22">
        <v>2012</v>
      </c>
      <c r="B22">
        <v>31</v>
      </c>
      <c r="C22">
        <v>191261</v>
      </c>
      <c r="D22" s="14">
        <f t="shared" si="0"/>
        <v>1.6208218089417078E-2</v>
      </c>
      <c r="E22">
        <v>522</v>
      </c>
      <c r="F22">
        <v>184823</v>
      </c>
      <c r="G22">
        <f t="shared" si="1"/>
        <v>0.2824323812512512</v>
      </c>
      <c r="H22">
        <v>737</v>
      </c>
      <c r="I22">
        <v>130600</v>
      </c>
      <c r="J22">
        <f t="shared" si="2"/>
        <v>0.56431852986217457</v>
      </c>
      <c r="K22">
        <v>914</v>
      </c>
      <c r="L22">
        <v>134238</v>
      </c>
      <c r="M22">
        <f t="shared" si="3"/>
        <v>0.68088022765535838</v>
      </c>
      <c r="N22">
        <v>1648</v>
      </c>
      <c r="O22">
        <v>168352</v>
      </c>
      <c r="P22">
        <f t="shared" si="4"/>
        <v>0.97890134955331698</v>
      </c>
    </row>
    <row r="23" spans="1:16">
      <c r="A23">
        <v>2013</v>
      </c>
      <c r="B23">
        <v>47</v>
      </c>
      <c r="C23">
        <v>192530</v>
      </c>
      <c r="D23" s="14">
        <f t="shared" si="0"/>
        <v>2.4411779982340415E-2</v>
      </c>
      <c r="E23">
        <v>519</v>
      </c>
      <c r="F23">
        <v>185572</v>
      </c>
      <c r="G23">
        <f t="shared" si="1"/>
        <v>0.27967581316146833</v>
      </c>
      <c r="H23">
        <v>773</v>
      </c>
      <c r="I23">
        <v>129939</v>
      </c>
      <c r="J23">
        <f t="shared" si="2"/>
        <v>0.59489452743210269</v>
      </c>
      <c r="K23">
        <v>1011</v>
      </c>
      <c r="L23">
        <v>134901</v>
      </c>
      <c r="M23">
        <f t="shared" si="3"/>
        <v>0.74943847710543288</v>
      </c>
      <c r="N23">
        <v>1736</v>
      </c>
      <c r="O23">
        <v>173489</v>
      </c>
      <c r="P23">
        <f t="shared" si="4"/>
        <v>1.0006398100167733</v>
      </c>
    </row>
    <row r="24" spans="1:16">
      <c r="A24">
        <v>2014</v>
      </c>
      <c r="B24">
        <v>43</v>
      </c>
      <c r="C24">
        <v>192876</v>
      </c>
      <c r="D24" s="14">
        <f t="shared" si="0"/>
        <v>2.2294116427134532E-2</v>
      </c>
      <c r="E24">
        <v>559</v>
      </c>
      <c r="F24">
        <v>187677</v>
      </c>
      <c r="G24">
        <f t="shared" si="1"/>
        <v>0.2978521608934499</v>
      </c>
      <c r="H24">
        <v>770</v>
      </c>
      <c r="I24">
        <v>128389</v>
      </c>
      <c r="J24">
        <f t="shared" si="2"/>
        <v>0.59973985310268019</v>
      </c>
      <c r="K24">
        <v>1045</v>
      </c>
      <c r="L24">
        <v>135539</v>
      </c>
      <c r="M24">
        <f t="shared" si="3"/>
        <v>0.77099580194630335</v>
      </c>
      <c r="N24">
        <v>1920</v>
      </c>
      <c r="O24">
        <v>175613</v>
      </c>
      <c r="P24">
        <f t="shared" si="4"/>
        <v>1.0933131374101006</v>
      </c>
    </row>
    <row r="25" spans="1:16">
      <c r="A25">
        <v>2015</v>
      </c>
      <c r="B25">
        <v>32</v>
      </c>
      <c r="C25">
        <v>191844</v>
      </c>
      <c r="D25" s="14">
        <f t="shared" si="0"/>
        <v>1.6680219344884385E-2</v>
      </c>
      <c r="E25">
        <v>545</v>
      </c>
      <c r="F25">
        <v>191270</v>
      </c>
      <c r="G25">
        <f t="shared" si="1"/>
        <v>0.284937522873425</v>
      </c>
      <c r="H25">
        <v>755</v>
      </c>
      <c r="I25">
        <v>127199</v>
      </c>
      <c r="J25">
        <f t="shared" si="2"/>
        <v>0.59355812545696118</v>
      </c>
      <c r="K25">
        <v>1147</v>
      </c>
      <c r="L25">
        <v>135324</v>
      </c>
      <c r="M25">
        <f t="shared" si="3"/>
        <v>0.8475954006680263</v>
      </c>
      <c r="N25">
        <v>2015</v>
      </c>
      <c r="O25">
        <v>176820</v>
      </c>
      <c r="P25">
        <f t="shared" si="4"/>
        <v>1.1395769709308901</v>
      </c>
    </row>
    <row r="26" spans="1:16">
      <c r="A26">
        <v>2016</v>
      </c>
      <c r="B26">
        <v>41</v>
      </c>
      <c r="C26">
        <v>189879</v>
      </c>
      <c r="D26" s="14">
        <f t="shared" si="0"/>
        <v>2.15926985079972E-2</v>
      </c>
      <c r="E26">
        <v>584</v>
      </c>
      <c r="F26">
        <v>194848</v>
      </c>
      <c r="G26">
        <f t="shared" si="1"/>
        <v>0.29972080801445228</v>
      </c>
      <c r="H26">
        <v>754</v>
      </c>
      <c r="I26">
        <v>126591</v>
      </c>
      <c r="J26">
        <f t="shared" si="2"/>
        <v>0.59561896185352825</v>
      </c>
      <c r="K26">
        <v>1232</v>
      </c>
      <c r="L26">
        <v>135392</v>
      </c>
      <c r="M26">
        <f t="shared" si="3"/>
        <v>0.909950366343654</v>
      </c>
      <c r="N26">
        <v>2189</v>
      </c>
      <c r="O26">
        <v>176819</v>
      </c>
      <c r="P26">
        <f t="shared" si="4"/>
        <v>1.2379891301274184</v>
      </c>
    </row>
    <row r="27" spans="1:16">
      <c r="A27">
        <v>2017</v>
      </c>
      <c r="B27">
        <v>41</v>
      </c>
      <c r="C27">
        <v>188393</v>
      </c>
      <c r="D27" s="14">
        <f t="shared" si="0"/>
        <v>2.1763016672593994E-2</v>
      </c>
      <c r="E27">
        <v>605</v>
      </c>
      <c r="F27">
        <v>197548</v>
      </c>
      <c r="G27">
        <f t="shared" si="1"/>
        <v>0.30625468240630127</v>
      </c>
      <c r="H27">
        <v>781</v>
      </c>
      <c r="I27">
        <v>126815</v>
      </c>
      <c r="J27">
        <f t="shared" si="2"/>
        <v>0.61585774553483419</v>
      </c>
      <c r="K27">
        <v>1259</v>
      </c>
      <c r="L27">
        <v>135967</v>
      </c>
      <c r="M27">
        <f t="shared" si="3"/>
        <v>0.92595997558231036</v>
      </c>
      <c r="N27">
        <v>2286</v>
      </c>
      <c r="O27">
        <v>177559</v>
      </c>
      <c r="P27">
        <f t="shared" si="4"/>
        <v>1.2874593796991423</v>
      </c>
    </row>
    <row r="28" spans="1:16">
      <c r="A28">
        <v>2018</v>
      </c>
      <c r="B28">
        <v>37</v>
      </c>
      <c r="C28">
        <v>186262</v>
      </c>
      <c r="D28" s="14">
        <f t="shared" si="0"/>
        <v>1.9864491952196368E-2</v>
      </c>
      <c r="E28">
        <v>609</v>
      </c>
      <c r="F28">
        <v>199372</v>
      </c>
      <c r="G28">
        <f t="shared" si="1"/>
        <v>0.30545914170495359</v>
      </c>
      <c r="H28">
        <v>789</v>
      </c>
      <c r="I28">
        <v>127401</v>
      </c>
      <c r="J28">
        <f t="shared" si="2"/>
        <v>0.61930440106435591</v>
      </c>
      <c r="K28">
        <v>1268</v>
      </c>
      <c r="L28">
        <v>134849</v>
      </c>
      <c r="M28">
        <f t="shared" si="3"/>
        <v>0.94031101454219168</v>
      </c>
      <c r="N28">
        <v>2328</v>
      </c>
      <c r="O28">
        <v>176979</v>
      </c>
      <c r="P28">
        <f t="shared" si="4"/>
        <v>1.3154103029172952</v>
      </c>
    </row>
    <row r="29" spans="1:16">
      <c r="A29">
        <v>2019</v>
      </c>
      <c r="B29">
        <v>35</v>
      </c>
      <c r="C29">
        <v>183094</v>
      </c>
      <c r="D29" s="14">
        <f t="shared" si="0"/>
        <v>1.9115863982435252E-2</v>
      </c>
      <c r="E29">
        <v>648</v>
      </c>
      <c r="F29">
        <v>199451</v>
      </c>
      <c r="G29">
        <f t="shared" si="1"/>
        <v>0.32489182806804678</v>
      </c>
      <c r="H29">
        <v>817</v>
      </c>
      <c r="I29">
        <v>129543</v>
      </c>
      <c r="J29">
        <f t="shared" si="2"/>
        <v>0.63067861636676625</v>
      </c>
      <c r="K29">
        <v>1344</v>
      </c>
      <c r="L29">
        <v>133073</v>
      </c>
      <c r="M29">
        <f t="shared" si="3"/>
        <v>1.0099719702719561</v>
      </c>
      <c r="N29">
        <v>2443</v>
      </c>
      <c r="O29">
        <v>176336</v>
      </c>
      <c r="P29">
        <f t="shared" si="4"/>
        <v>1.3854232828237003</v>
      </c>
    </row>
    <row r="30" spans="1:16">
      <c r="A30">
        <v>2020</v>
      </c>
      <c r="B30">
        <v>32</v>
      </c>
      <c r="C30">
        <v>180788</v>
      </c>
      <c r="D30" s="14">
        <f t="shared" si="0"/>
        <v>1.7700289842246166E-2</v>
      </c>
      <c r="E30">
        <v>570</v>
      </c>
      <c r="F30">
        <v>198430</v>
      </c>
      <c r="G30">
        <f t="shared" si="1"/>
        <v>0.2872549513682407</v>
      </c>
      <c r="H30">
        <v>779</v>
      </c>
      <c r="I30">
        <v>130883</v>
      </c>
      <c r="J30">
        <f t="shared" si="2"/>
        <v>0.59518806873314334</v>
      </c>
      <c r="K30">
        <v>1257</v>
      </c>
      <c r="L30">
        <v>131197</v>
      </c>
      <c r="M30">
        <f t="shared" si="3"/>
        <v>0.9581011760939655</v>
      </c>
      <c r="N30">
        <v>2296</v>
      </c>
      <c r="O30">
        <v>176473</v>
      </c>
      <c r="P30">
        <f t="shared" si="4"/>
        <v>1.3010488856652294</v>
      </c>
    </row>
    <row r="31" spans="1:16">
      <c r="A31" s="9">
        <v>2021</v>
      </c>
      <c r="B31" s="14">
        <v>34</v>
      </c>
      <c r="C31">
        <v>176875</v>
      </c>
      <c r="D31" s="14">
        <f t="shared" si="0"/>
        <v>1.9222614840989402E-2</v>
      </c>
      <c r="E31" s="14">
        <v>582</v>
      </c>
      <c r="F31">
        <v>196061</v>
      </c>
      <c r="G31">
        <f t="shared" si="1"/>
        <v>0.29684638964403937</v>
      </c>
      <c r="H31" s="14">
        <v>931</v>
      </c>
      <c r="I31">
        <v>132643</v>
      </c>
      <c r="J31">
        <f t="shared" si="2"/>
        <v>0.70188400443295162</v>
      </c>
      <c r="K31" s="14">
        <v>1325</v>
      </c>
      <c r="L31">
        <v>129704</v>
      </c>
      <c r="M31">
        <f t="shared" si="3"/>
        <v>1.0215567754271264</v>
      </c>
      <c r="N31" s="14">
        <v>2218</v>
      </c>
      <c r="O31">
        <v>175181</v>
      </c>
      <c r="P31">
        <f t="shared" si="4"/>
        <v>1.2661190425902353</v>
      </c>
    </row>
    <row r="32" spans="1:16">
      <c r="A32" s="9">
        <v>2022</v>
      </c>
      <c r="B32" s="14">
        <v>43</v>
      </c>
      <c r="C32">
        <v>175124</v>
      </c>
      <c r="D32" s="14">
        <f t="shared" si="0"/>
        <v>2.455403028711085E-2</v>
      </c>
      <c r="E32" s="14">
        <v>620</v>
      </c>
      <c r="F32">
        <v>193373</v>
      </c>
      <c r="G32">
        <f t="shared" si="1"/>
        <v>0.32062387199867615</v>
      </c>
      <c r="H32" s="14">
        <v>917</v>
      </c>
      <c r="I32">
        <v>135235</v>
      </c>
      <c r="J32">
        <f t="shared" si="2"/>
        <v>0.67807889969312674</v>
      </c>
      <c r="K32" s="14">
        <v>1302</v>
      </c>
      <c r="L32">
        <v>129856</v>
      </c>
      <c r="M32">
        <f t="shared" si="3"/>
        <v>1.0026490882207983</v>
      </c>
      <c r="N32" s="14">
        <v>2063</v>
      </c>
      <c r="O32">
        <v>173205</v>
      </c>
      <c r="P32">
        <f t="shared" si="4"/>
        <v>1.1910741606766548</v>
      </c>
    </row>
    <row r="33" spans="1:16">
      <c r="A33">
        <v>2023</v>
      </c>
      <c r="B33" s="2">
        <v>55</v>
      </c>
      <c r="C33" s="24">
        <v>172799</v>
      </c>
      <c r="D33" s="9">
        <f t="shared" si="0"/>
        <v>3.1828887898656823E-2</v>
      </c>
      <c r="E33" s="2">
        <v>594</v>
      </c>
      <c r="F33" s="24">
        <v>193733</v>
      </c>
      <c r="G33">
        <f t="shared" si="1"/>
        <v>0.30660754750094205</v>
      </c>
      <c r="H33" s="2">
        <v>908</v>
      </c>
      <c r="I33" s="24">
        <v>137720</v>
      </c>
      <c r="J33">
        <f t="shared" si="2"/>
        <v>0.65930874237583503</v>
      </c>
      <c r="K33" s="2">
        <v>1217</v>
      </c>
      <c r="L33" s="24">
        <v>133093</v>
      </c>
      <c r="M33">
        <f t="shared" si="3"/>
        <v>0.91439820276047568</v>
      </c>
      <c r="N33" s="2">
        <v>1915</v>
      </c>
      <c r="O33" s="24">
        <v>171937</v>
      </c>
      <c r="P33">
        <f t="shared" si="4"/>
        <v>1.113780047342922</v>
      </c>
    </row>
    <row r="34" spans="1:16">
      <c r="A34">
        <v>2024</v>
      </c>
      <c r="B34" s="2">
        <v>34</v>
      </c>
      <c r="C34" s="24">
        <v>171223</v>
      </c>
      <c r="D34" s="9">
        <f>(B34/C34)*100</f>
        <v>1.9857145360144372E-2</v>
      </c>
      <c r="E34" s="2">
        <v>602</v>
      </c>
      <c r="F34" s="24">
        <v>192845</v>
      </c>
      <c r="G34">
        <f t="shared" si="1"/>
        <v>0.31216780315797665</v>
      </c>
      <c r="H34" s="2">
        <v>997</v>
      </c>
      <c r="I34" s="24">
        <v>139143</v>
      </c>
      <c r="J34">
        <f t="shared" si="2"/>
        <v>0.71652903847121308</v>
      </c>
      <c r="K34" s="2">
        <v>1240</v>
      </c>
      <c r="L34" s="24">
        <v>136418</v>
      </c>
      <c r="M34">
        <f t="shared" si="3"/>
        <v>0.90897095691184449</v>
      </c>
      <c r="N34" s="2">
        <v>1650</v>
      </c>
      <c r="O34" s="24">
        <v>172007</v>
      </c>
      <c r="P34">
        <f t="shared" si="4"/>
        <v>0.95926328579650832</v>
      </c>
    </row>
    <row r="35" spans="1:16">
      <c r="A35">
        <v>2025</v>
      </c>
      <c r="B35" s="25">
        <v>52</v>
      </c>
      <c r="C35" s="3">
        <v>170549</v>
      </c>
      <c r="D35" s="9">
        <f t="shared" si="0"/>
        <v>3.0489771268081313E-2</v>
      </c>
      <c r="E35">
        <v>661</v>
      </c>
      <c r="F35" s="3">
        <v>190365</v>
      </c>
      <c r="G35">
        <f t="shared" si="1"/>
        <v>0.34722769416646965</v>
      </c>
      <c r="H35">
        <v>1057</v>
      </c>
      <c r="I35" s="3">
        <v>138589</v>
      </c>
      <c r="J35">
        <f t="shared" si="2"/>
        <v>0.76268679332414557</v>
      </c>
      <c r="K35">
        <v>1343</v>
      </c>
      <c r="L35">
        <v>140215</v>
      </c>
      <c r="M35">
        <f t="shared" si="3"/>
        <v>0.95781478443818424</v>
      </c>
      <c r="N35">
        <v>1635</v>
      </c>
      <c r="O35">
        <v>171496</v>
      </c>
      <c r="P35">
        <f t="shared" si="4"/>
        <v>0.95337500583103985</v>
      </c>
    </row>
    <row r="37" spans="1:16">
      <c r="A37" s="8" t="s">
        <v>50</v>
      </c>
    </row>
    <row r="38" spans="1:16">
      <c r="B38" s="50" t="s">
        <v>2</v>
      </c>
      <c r="C38" s="50"/>
      <c r="D38" s="50"/>
      <c r="E38" s="50" t="s">
        <v>3</v>
      </c>
      <c r="F38" s="50"/>
      <c r="G38" s="50"/>
      <c r="H38" s="50" t="s">
        <v>4</v>
      </c>
      <c r="I38" s="50"/>
      <c r="J38" s="50"/>
      <c r="K38" s="50" t="s">
        <v>5</v>
      </c>
      <c r="L38" s="50"/>
      <c r="M38" s="50"/>
      <c r="N38" s="50" t="s">
        <v>45</v>
      </c>
      <c r="O38" s="50"/>
      <c r="P38" s="50"/>
    </row>
    <row r="39" spans="1:16">
      <c r="A39" s="2" t="s">
        <v>46</v>
      </c>
      <c r="B39" s="2" t="s">
        <v>47</v>
      </c>
      <c r="C39" s="2" t="s">
        <v>48</v>
      </c>
      <c r="D39" s="2" t="s">
        <v>49</v>
      </c>
      <c r="E39" s="2" t="s">
        <v>47</v>
      </c>
      <c r="F39" s="2" t="s">
        <v>48</v>
      </c>
      <c r="G39" s="2" t="s">
        <v>49</v>
      </c>
      <c r="H39" s="2" t="s">
        <v>47</v>
      </c>
      <c r="I39" s="2" t="s">
        <v>48</v>
      </c>
      <c r="J39" s="2" t="s">
        <v>49</v>
      </c>
      <c r="K39" s="2" t="s">
        <v>47</v>
      </c>
      <c r="L39" s="2" t="s">
        <v>48</v>
      </c>
      <c r="M39" s="2" t="s">
        <v>49</v>
      </c>
      <c r="N39" s="2" t="s">
        <v>47</v>
      </c>
      <c r="O39" s="2" t="s">
        <v>48</v>
      </c>
      <c r="P39" s="2" t="s">
        <v>49</v>
      </c>
    </row>
    <row r="40" spans="1:16">
      <c r="A40">
        <v>2010</v>
      </c>
      <c r="B40">
        <v>34</v>
      </c>
      <c r="C40">
        <v>177197</v>
      </c>
      <c r="D40">
        <f>(B40/C40)*100</f>
        <v>1.9187683764397816E-2</v>
      </c>
      <c r="E40">
        <v>404</v>
      </c>
      <c r="F40">
        <v>177221</v>
      </c>
      <c r="G40">
        <f>(E40/F40)*100</f>
        <v>0.22796395461034527</v>
      </c>
      <c r="H40">
        <v>728</v>
      </c>
      <c r="I40">
        <v>123969</v>
      </c>
      <c r="J40">
        <f>(H40/I40)*100</f>
        <v>0.58724358508982077</v>
      </c>
      <c r="K40">
        <v>1617</v>
      </c>
      <c r="L40">
        <v>125369</v>
      </c>
      <c r="M40">
        <f>(K40/L40)*100</f>
        <v>1.2897925324442248</v>
      </c>
      <c r="N40">
        <v>2287</v>
      </c>
      <c r="O40">
        <v>149912</v>
      </c>
      <c r="P40">
        <f>(N40/O40)*100</f>
        <v>1.5255616628422006</v>
      </c>
    </row>
    <row r="41" spans="1:16">
      <c r="A41">
        <v>2011</v>
      </c>
      <c r="B41">
        <v>29</v>
      </c>
      <c r="C41">
        <v>179605</v>
      </c>
      <c r="D41">
        <f t="shared" ref="D41:D54" si="5">(B41/C41)*100</f>
        <v>1.6146543804459786E-2</v>
      </c>
      <c r="E41">
        <v>339</v>
      </c>
      <c r="F41">
        <v>177381</v>
      </c>
      <c r="G41">
        <f t="shared" ref="G41:G55" si="6">(E41/F41)*100</f>
        <v>0.19111404265394827</v>
      </c>
      <c r="H41">
        <v>727</v>
      </c>
      <c r="I41">
        <v>123776</v>
      </c>
      <c r="J41">
        <f t="shared" ref="J41:J55" si="7">(H41/I41)*100</f>
        <v>0.58735134436401237</v>
      </c>
      <c r="K41">
        <v>1709</v>
      </c>
      <c r="L41">
        <v>125387</v>
      </c>
      <c r="M41">
        <f t="shared" ref="M41:M55" si="8">(K41/L41)*100</f>
        <v>1.3629802132597477</v>
      </c>
      <c r="N41">
        <v>2512</v>
      </c>
      <c r="O41">
        <v>156763</v>
      </c>
      <c r="P41">
        <f t="shared" ref="P41:P52" si="9">(N41/O41)*100</f>
        <v>1.6024189381422911</v>
      </c>
    </row>
    <row r="42" spans="1:16">
      <c r="A42">
        <v>2012</v>
      </c>
      <c r="B42">
        <v>27</v>
      </c>
      <c r="C42">
        <v>181177</v>
      </c>
      <c r="D42">
        <f t="shared" si="5"/>
        <v>1.4902553856173796E-2</v>
      </c>
      <c r="E42">
        <v>377</v>
      </c>
      <c r="F42">
        <v>177255</v>
      </c>
      <c r="G42">
        <f t="shared" si="6"/>
        <v>0.21268793546021267</v>
      </c>
      <c r="H42">
        <v>790</v>
      </c>
      <c r="I42">
        <v>123731</v>
      </c>
      <c r="J42">
        <f t="shared" si="7"/>
        <v>0.63848186792315587</v>
      </c>
      <c r="K42">
        <v>1988</v>
      </c>
      <c r="L42">
        <v>125480</v>
      </c>
      <c r="M42">
        <f t="shared" si="8"/>
        <v>1.5843162256933374</v>
      </c>
      <c r="N42">
        <v>2945</v>
      </c>
      <c r="O42">
        <v>162243</v>
      </c>
      <c r="P42">
        <f t="shared" si="9"/>
        <v>1.8151784668675996</v>
      </c>
    </row>
    <row r="43" spans="1:16">
      <c r="A43">
        <v>2013</v>
      </c>
      <c r="B43">
        <v>33</v>
      </c>
      <c r="C43">
        <v>182484</v>
      </c>
      <c r="D43">
        <f t="shared" si="5"/>
        <v>1.8083777207864801E-2</v>
      </c>
      <c r="E43">
        <v>366</v>
      </c>
      <c r="F43">
        <v>177957</v>
      </c>
      <c r="G43">
        <f t="shared" si="6"/>
        <v>0.20566766128896305</v>
      </c>
      <c r="H43">
        <v>938</v>
      </c>
      <c r="I43">
        <v>123305</v>
      </c>
      <c r="J43">
        <f t="shared" si="7"/>
        <v>0.76071529946068694</v>
      </c>
      <c r="K43">
        <v>2259</v>
      </c>
      <c r="L43">
        <v>126765</v>
      </c>
      <c r="M43">
        <f t="shared" si="8"/>
        <v>1.7820376286829962</v>
      </c>
      <c r="N43">
        <v>3089</v>
      </c>
      <c r="O43">
        <v>165558</v>
      </c>
      <c r="P43">
        <f t="shared" si="9"/>
        <v>1.8658113772816776</v>
      </c>
    </row>
    <row r="44" spans="1:16">
      <c r="A44">
        <v>2014</v>
      </c>
      <c r="B44">
        <v>29</v>
      </c>
      <c r="C44">
        <v>182868</v>
      </c>
      <c r="D44">
        <f t="shared" si="5"/>
        <v>1.5858433405516546E-2</v>
      </c>
      <c r="E44">
        <v>387</v>
      </c>
      <c r="F44">
        <v>179649</v>
      </c>
      <c r="G44">
        <f t="shared" si="6"/>
        <v>0.21542006913481287</v>
      </c>
      <c r="H44">
        <v>1026</v>
      </c>
      <c r="I44">
        <v>122402</v>
      </c>
      <c r="J44">
        <f t="shared" si="7"/>
        <v>0.83822159768631233</v>
      </c>
      <c r="K44">
        <v>2617</v>
      </c>
      <c r="L44">
        <v>127250</v>
      </c>
      <c r="M44">
        <f t="shared" si="8"/>
        <v>2.0565815324165029</v>
      </c>
      <c r="N44">
        <v>3233</v>
      </c>
      <c r="O44">
        <v>166815</v>
      </c>
      <c r="P44">
        <f t="shared" si="9"/>
        <v>1.938075113149297</v>
      </c>
    </row>
    <row r="45" spans="1:16">
      <c r="A45">
        <v>2015</v>
      </c>
      <c r="B45">
        <v>30</v>
      </c>
      <c r="C45">
        <v>182110</v>
      </c>
      <c r="D45">
        <f t="shared" si="5"/>
        <v>1.6473559936302236E-2</v>
      </c>
      <c r="E45">
        <v>394</v>
      </c>
      <c r="F45">
        <v>182354</v>
      </c>
      <c r="G45">
        <f t="shared" si="6"/>
        <v>0.21606326156815864</v>
      </c>
      <c r="H45">
        <v>1175</v>
      </c>
      <c r="I45">
        <v>121641</v>
      </c>
      <c r="J45">
        <f t="shared" si="7"/>
        <v>0.96595720193027013</v>
      </c>
      <c r="K45">
        <v>3148</v>
      </c>
      <c r="L45">
        <v>127157</v>
      </c>
      <c r="M45">
        <f t="shared" si="8"/>
        <v>2.475679671587093</v>
      </c>
      <c r="N45">
        <v>3534</v>
      </c>
      <c r="O45">
        <v>167257</v>
      </c>
      <c r="P45">
        <f t="shared" si="9"/>
        <v>2.112916051346132</v>
      </c>
    </row>
    <row r="46" spans="1:16">
      <c r="A46">
        <v>2016</v>
      </c>
      <c r="B46">
        <v>31</v>
      </c>
      <c r="C46">
        <v>180242</v>
      </c>
      <c r="D46">
        <f t="shared" si="5"/>
        <v>1.7199098989136827E-2</v>
      </c>
      <c r="E46">
        <v>402</v>
      </c>
      <c r="F46">
        <v>185430</v>
      </c>
      <c r="G46">
        <f t="shared" si="6"/>
        <v>0.21679339912635495</v>
      </c>
      <c r="H46">
        <v>1216</v>
      </c>
      <c r="I46">
        <v>121253</v>
      </c>
      <c r="J46">
        <f t="shared" si="7"/>
        <v>1.002861784863055</v>
      </c>
      <c r="K46">
        <v>3363</v>
      </c>
      <c r="L46">
        <v>127144</v>
      </c>
      <c r="M46">
        <f t="shared" si="8"/>
        <v>2.6450324042031084</v>
      </c>
      <c r="N46">
        <v>4073</v>
      </c>
      <c r="O46">
        <v>166015</v>
      </c>
      <c r="P46">
        <f t="shared" si="9"/>
        <v>2.4533927657139416</v>
      </c>
    </row>
    <row r="47" spans="1:16">
      <c r="A47">
        <v>2017</v>
      </c>
      <c r="B47">
        <v>25</v>
      </c>
      <c r="C47">
        <v>178379</v>
      </c>
      <c r="D47">
        <f t="shared" si="5"/>
        <v>1.4015102674642194E-2</v>
      </c>
      <c r="E47">
        <v>426</v>
      </c>
      <c r="F47">
        <v>187858</v>
      </c>
      <c r="G47">
        <f t="shared" si="6"/>
        <v>0.22676702615805558</v>
      </c>
      <c r="H47">
        <v>1245</v>
      </c>
      <c r="I47">
        <v>121032</v>
      </c>
      <c r="J47">
        <f t="shared" si="7"/>
        <v>1.028653579218719</v>
      </c>
      <c r="K47">
        <v>3629</v>
      </c>
      <c r="L47">
        <v>126738</v>
      </c>
      <c r="M47">
        <f t="shared" si="8"/>
        <v>2.8633874607457903</v>
      </c>
      <c r="N47">
        <v>4515</v>
      </c>
      <c r="O47">
        <v>165743</v>
      </c>
      <c r="P47">
        <f t="shared" si="9"/>
        <v>2.72409694527069</v>
      </c>
    </row>
    <row r="48" spans="1:16">
      <c r="A48">
        <v>2018</v>
      </c>
      <c r="B48">
        <v>28</v>
      </c>
      <c r="C48">
        <v>176339</v>
      </c>
      <c r="D48">
        <f t="shared" si="5"/>
        <v>1.5878506739859022E-2</v>
      </c>
      <c r="E48">
        <v>494</v>
      </c>
      <c r="F48">
        <v>189150</v>
      </c>
      <c r="G48">
        <f t="shared" si="6"/>
        <v>0.2611683848797251</v>
      </c>
      <c r="H48">
        <v>1353</v>
      </c>
      <c r="I48">
        <v>121764</v>
      </c>
      <c r="J48">
        <f t="shared" si="7"/>
        <v>1.1111658618310831</v>
      </c>
      <c r="K48">
        <v>3692</v>
      </c>
      <c r="L48">
        <v>125756</v>
      </c>
      <c r="M48">
        <f t="shared" si="8"/>
        <v>2.9358440153948915</v>
      </c>
      <c r="N48">
        <v>4542</v>
      </c>
      <c r="O48">
        <v>165391</v>
      </c>
      <c r="P48">
        <f t="shared" si="9"/>
        <v>2.7462195645470433</v>
      </c>
    </row>
    <row r="49" spans="1:28">
      <c r="A49">
        <v>2019</v>
      </c>
      <c r="B49">
        <v>33</v>
      </c>
      <c r="C49">
        <v>173045</v>
      </c>
      <c r="D49">
        <f t="shared" si="5"/>
        <v>1.907018405617036E-2</v>
      </c>
      <c r="E49">
        <v>532</v>
      </c>
      <c r="F49">
        <v>189014</v>
      </c>
      <c r="G49">
        <f t="shared" si="6"/>
        <v>0.28146063254573739</v>
      </c>
      <c r="H49">
        <v>1598</v>
      </c>
      <c r="I49">
        <v>123457</v>
      </c>
      <c r="J49">
        <f t="shared" si="7"/>
        <v>1.2943777995577408</v>
      </c>
      <c r="K49">
        <v>3725</v>
      </c>
      <c r="L49">
        <v>124780</v>
      </c>
      <c r="M49">
        <f t="shared" si="8"/>
        <v>2.9852540471229365</v>
      </c>
      <c r="N49">
        <v>4738</v>
      </c>
      <c r="O49">
        <v>164895</v>
      </c>
      <c r="P49">
        <f t="shared" si="9"/>
        <v>2.8733436429242851</v>
      </c>
    </row>
    <row r="50" spans="1:28">
      <c r="A50">
        <v>2020</v>
      </c>
      <c r="B50">
        <v>26</v>
      </c>
      <c r="C50">
        <v>170371</v>
      </c>
      <c r="D50">
        <f t="shared" si="5"/>
        <v>1.5260813166560036E-2</v>
      </c>
      <c r="E50">
        <v>475</v>
      </c>
      <c r="F50">
        <v>188510</v>
      </c>
      <c r="G50">
        <f t="shared" si="6"/>
        <v>0.25197602249217549</v>
      </c>
      <c r="H50">
        <v>1596</v>
      </c>
      <c r="I50">
        <v>124553</v>
      </c>
      <c r="J50">
        <f t="shared" si="7"/>
        <v>1.2813822228288358</v>
      </c>
      <c r="K50">
        <v>3628</v>
      </c>
      <c r="L50">
        <v>124017</v>
      </c>
      <c r="M50">
        <f t="shared" si="8"/>
        <v>2.9254053879710038</v>
      </c>
      <c r="N50">
        <v>4574</v>
      </c>
      <c r="O50">
        <v>164356</v>
      </c>
      <c r="P50">
        <f t="shared" si="9"/>
        <v>2.7829832801966465</v>
      </c>
      <c r="S50" s="49" t="s">
        <v>64</v>
      </c>
      <c r="T50" s="49"/>
      <c r="U50" s="49"/>
      <c r="V50" s="49"/>
      <c r="W50" s="49"/>
      <c r="X50" s="49"/>
      <c r="Y50" s="49"/>
      <c r="Z50" s="49"/>
      <c r="AA50" s="49"/>
      <c r="AB50" s="49"/>
    </row>
    <row r="51" spans="1:28">
      <c r="A51" s="9">
        <v>2021</v>
      </c>
      <c r="B51" s="14">
        <v>33</v>
      </c>
      <c r="C51">
        <v>166889</v>
      </c>
      <c r="D51">
        <f t="shared" si="5"/>
        <v>1.977362198826765E-2</v>
      </c>
      <c r="E51" s="14">
        <v>483</v>
      </c>
      <c r="F51">
        <v>186390</v>
      </c>
      <c r="G51">
        <f t="shared" si="6"/>
        <v>0.25913407371640107</v>
      </c>
      <c r="H51" s="14">
        <v>2085</v>
      </c>
      <c r="I51">
        <v>125989</v>
      </c>
      <c r="J51">
        <f t="shared" si="7"/>
        <v>1.6549063807157767</v>
      </c>
      <c r="K51" s="14">
        <v>4514</v>
      </c>
      <c r="L51">
        <v>123239</v>
      </c>
      <c r="M51">
        <f t="shared" si="8"/>
        <v>3.6628015482111995</v>
      </c>
      <c r="N51" s="14">
        <v>5106</v>
      </c>
      <c r="O51">
        <v>163240</v>
      </c>
      <c r="P51">
        <f t="shared" si="9"/>
        <v>3.1279098260230334</v>
      </c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>
      <c r="A52" s="9">
        <v>2022</v>
      </c>
      <c r="B52" s="14">
        <v>36</v>
      </c>
      <c r="C52">
        <v>165569</v>
      </c>
      <c r="D52">
        <f t="shared" si="5"/>
        <v>2.1743200719941534E-2</v>
      </c>
      <c r="E52" s="14">
        <v>561</v>
      </c>
      <c r="F52">
        <v>183754</v>
      </c>
      <c r="G52">
        <f t="shared" si="6"/>
        <v>0.30529947647398153</v>
      </c>
      <c r="H52" s="14">
        <v>2209</v>
      </c>
      <c r="I52">
        <v>128016</v>
      </c>
      <c r="J52">
        <f t="shared" si="7"/>
        <v>1.7255655543057118</v>
      </c>
      <c r="K52" s="14">
        <v>4762</v>
      </c>
      <c r="L52">
        <v>123807</v>
      </c>
      <c r="M52">
        <f t="shared" si="8"/>
        <v>3.8463091747639471</v>
      </c>
      <c r="N52" s="14">
        <v>5009</v>
      </c>
      <c r="O52">
        <v>161705</v>
      </c>
      <c r="P52">
        <f t="shared" si="9"/>
        <v>3.0976160291889552</v>
      </c>
    </row>
    <row r="53" spans="1:28">
      <c r="A53">
        <v>2023</v>
      </c>
      <c r="B53" s="2">
        <v>32</v>
      </c>
      <c r="C53" s="24">
        <v>163871</v>
      </c>
      <c r="D53">
        <f t="shared" si="5"/>
        <v>1.9527555211111179E-2</v>
      </c>
      <c r="E53" s="2">
        <v>531</v>
      </c>
      <c r="F53" s="24">
        <v>183409</v>
      </c>
      <c r="G53">
        <f t="shared" si="6"/>
        <v>0.28951687212732202</v>
      </c>
      <c r="H53" s="2">
        <v>1969</v>
      </c>
      <c r="I53" s="24">
        <v>130181</v>
      </c>
      <c r="J53">
        <f t="shared" si="7"/>
        <v>1.5125095059954985</v>
      </c>
      <c r="K53" s="2">
        <v>4340</v>
      </c>
      <c r="L53" s="24">
        <v>126621</v>
      </c>
      <c r="M53">
        <f t="shared" si="8"/>
        <v>3.4275515119924811</v>
      </c>
      <c r="N53" s="2">
        <v>4529</v>
      </c>
      <c r="O53" s="24">
        <v>162029</v>
      </c>
      <c r="P53">
        <f>(N53/O53)*100</f>
        <v>2.7951786408605868</v>
      </c>
    </row>
    <row r="54" spans="1:28">
      <c r="A54">
        <v>2024</v>
      </c>
      <c r="B54" s="2">
        <v>31</v>
      </c>
      <c r="C54" s="24">
        <v>162647</v>
      </c>
      <c r="D54">
        <f t="shared" si="5"/>
        <v>1.9059681395906473E-2</v>
      </c>
      <c r="E54" s="2">
        <v>585</v>
      </c>
      <c r="F54" s="24">
        <v>182254</v>
      </c>
      <c r="G54">
        <f t="shared" si="6"/>
        <v>0.32098060947907864</v>
      </c>
      <c r="H54" s="2">
        <v>1974</v>
      </c>
      <c r="I54" s="24">
        <v>131169</v>
      </c>
      <c r="J54">
        <f t="shared" si="7"/>
        <v>1.5049287560322941</v>
      </c>
      <c r="K54" s="2">
        <v>3848</v>
      </c>
      <c r="L54" s="24">
        <v>128583</v>
      </c>
      <c r="M54">
        <f t="shared" si="8"/>
        <v>2.9926195531291073</v>
      </c>
      <c r="N54" s="2">
        <v>4011</v>
      </c>
      <c r="O54" s="24">
        <v>162871</v>
      </c>
      <c r="P54">
        <f>(N54/O54)*100</f>
        <v>2.4626851925757194</v>
      </c>
    </row>
    <row r="55" spans="1:28">
      <c r="A55">
        <v>2025</v>
      </c>
      <c r="B55">
        <v>47</v>
      </c>
      <c r="C55">
        <v>161962</v>
      </c>
      <c r="D55">
        <f>(B55/C55)*100</f>
        <v>2.9019152640742889E-2</v>
      </c>
      <c r="E55">
        <v>616</v>
      </c>
      <c r="F55">
        <v>179652</v>
      </c>
      <c r="G55">
        <f t="shared" si="6"/>
        <v>0.3428851334802841</v>
      </c>
      <c r="H55">
        <v>2051</v>
      </c>
      <c r="I55">
        <v>130812</v>
      </c>
      <c r="J55">
        <f t="shared" si="7"/>
        <v>1.5678989695135002</v>
      </c>
      <c r="K55">
        <v>3746</v>
      </c>
      <c r="L55">
        <v>130656</v>
      </c>
      <c r="M55">
        <f t="shared" si="8"/>
        <v>2.8670707812882683</v>
      </c>
      <c r="N55">
        <v>3872</v>
      </c>
      <c r="O55">
        <v>162863</v>
      </c>
      <c r="P55">
        <f>(N55/O55)*100</f>
        <v>2.3774583545679495</v>
      </c>
    </row>
    <row r="82" spans="19:28">
      <c r="S82" s="49" t="s">
        <v>65</v>
      </c>
      <c r="T82" s="49"/>
      <c r="U82" s="49"/>
      <c r="V82" s="49"/>
      <c r="W82" s="49"/>
      <c r="X82" s="49"/>
      <c r="Y82" s="49"/>
      <c r="Z82" s="49"/>
      <c r="AA82" s="49"/>
      <c r="AB82" s="49"/>
    </row>
    <row r="83" spans="19:28">
      <c r="S83" s="49"/>
      <c r="T83" s="49"/>
      <c r="U83" s="49"/>
      <c r="V83" s="49"/>
      <c r="W83" s="49"/>
      <c r="X83" s="49"/>
      <c r="Y83" s="49"/>
      <c r="Z83" s="49"/>
      <c r="AA83" s="49"/>
      <c r="AB83" s="49"/>
    </row>
  </sheetData>
  <mergeCells count="12">
    <mergeCell ref="S50:AB51"/>
    <mergeCell ref="S82:AB83"/>
    <mergeCell ref="B38:D38"/>
    <mergeCell ref="E38:G38"/>
    <mergeCell ref="H38:J38"/>
    <mergeCell ref="K38:M38"/>
    <mergeCell ref="N38:P38"/>
    <mergeCell ref="B18:D18"/>
    <mergeCell ref="E18:G18"/>
    <mergeCell ref="H18:J18"/>
    <mergeCell ref="K18:M18"/>
    <mergeCell ref="N18:P1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F638-17B2-48DE-9DC1-64019F9A6038}">
  <dimension ref="A1:AB85"/>
  <sheetViews>
    <sheetView zoomScaleNormal="100" workbookViewId="0">
      <selection activeCell="A2" sqref="A2"/>
    </sheetView>
  </sheetViews>
  <sheetFormatPr defaultColWidth="11.42578125" defaultRowHeight="15"/>
  <cols>
    <col min="1" max="1" width="16.5703125" customWidth="1"/>
    <col min="3" max="3" width="13" customWidth="1"/>
  </cols>
  <sheetData>
    <row r="1" spans="1:19" ht="21">
      <c r="A1" s="10" t="s">
        <v>66</v>
      </c>
    </row>
    <row r="2" spans="1:19" ht="16.5" customHeight="1">
      <c r="A2" s="23" t="s">
        <v>67</v>
      </c>
    </row>
    <row r="3" spans="1:19" ht="16.5" customHeight="1">
      <c r="A3" s="23"/>
    </row>
    <row r="4" spans="1:19">
      <c r="A4" s="4" t="s">
        <v>55</v>
      </c>
      <c r="B4" s="4" t="s">
        <v>36</v>
      </c>
      <c r="C4" s="4" t="s">
        <v>37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>
        <v>2021</v>
      </c>
      <c r="P4" s="5">
        <v>2022</v>
      </c>
      <c r="Q4" s="1">
        <v>2023</v>
      </c>
      <c r="R4" s="5">
        <v>2024</v>
      </c>
      <c r="S4" s="1">
        <v>2025</v>
      </c>
    </row>
    <row r="5" spans="1:19">
      <c r="A5" s="2" t="s">
        <v>68</v>
      </c>
      <c r="B5">
        <v>1</v>
      </c>
      <c r="C5" s="2" t="s">
        <v>57</v>
      </c>
      <c r="O5" s="15"/>
      <c r="P5" s="15"/>
    </row>
    <row r="6" spans="1:19">
      <c r="A6" s="2" t="s">
        <v>68</v>
      </c>
      <c r="B6">
        <v>1</v>
      </c>
      <c r="C6" s="2" t="s">
        <v>58</v>
      </c>
      <c r="D6">
        <v>110</v>
      </c>
      <c r="E6">
        <v>82</v>
      </c>
      <c r="F6">
        <v>79</v>
      </c>
      <c r="G6">
        <v>99</v>
      </c>
      <c r="H6">
        <v>93</v>
      </c>
      <c r="I6">
        <v>76</v>
      </c>
      <c r="J6">
        <v>92</v>
      </c>
      <c r="K6">
        <v>86</v>
      </c>
      <c r="L6">
        <v>88</v>
      </c>
      <c r="M6">
        <v>99</v>
      </c>
      <c r="N6">
        <v>63</v>
      </c>
      <c r="O6" s="14">
        <v>46</v>
      </c>
      <c r="P6" s="14">
        <v>47</v>
      </c>
      <c r="Q6" s="2">
        <v>37</v>
      </c>
      <c r="R6" s="2">
        <v>24</v>
      </c>
      <c r="S6">
        <v>35</v>
      </c>
    </row>
    <row r="7" spans="1:19">
      <c r="A7" s="2" t="s">
        <v>68</v>
      </c>
      <c r="B7">
        <v>1</v>
      </c>
      <c r="C7" s="2" t="s">
        <v>41</v>
      </c>
      <c r="D7">
        <v>431</v>
      </c>
      <c r="E7">
        <v>414</v>
      </c>
      <c r="F7">
        <v>419</v>
      </c>
      <c r="G7">
        <v>403</v>
      </c>
      <c r="H7">
        <v>394</v>
      </c>
      <c r="I7">
        <v>383</v>
      </c>
      <c r="J7">
        <v>375</v>
      </c>
      <c r="K7">
        <v>362</v>
      </c>
      <c r="L7">
        <v>404</v>
      </c>
      <c r="M7">
        <v>417</v>
      </c>
      <c r="N7">
        <v>405</v>
      </c>
      <c r="O7" s="14">
        <v>425</v>
      </c>
      <c r="P7" s="14">
        <v>346</v>
      </c>
      <c r="Q7" s="2">
        <v>343</v>
      </c>
      <c r="R7" s="2">
        <v>315</v>
      </c>
      <c r="S7">
        <v>293</v>
      </c>
    </row>
    <row r="8" spans="1:19">
      <c r="A8" s="2" t="s">
        <v>68</v>
      </c>
      <c r="B8">
        <v>1</v>
      </c>
      <c r="C8" s="2" t="s">
        <v>42</v>
      </c>
      <c r="D8">
        <v>1140</v>
      </c>
      <c r="E8">
        <v>1162</v>
      </c>
      <c r="F8">
        <v>1256</v>
      </c>
      <c r="G8">
        <v>1291</v>
      </c>
      <c r="H8">
        <v>1346</v>
      </c>
      <c r="I8">
        <v>1354</v>
      </c>
      <c r="J8">
        <v>1358</v>
      </c>
      <c r="K8">
        <v>1511</v>
      </c>
      <c r="L8">
        <v>1537</v>
      </c>
      <c r="M8">
        <v>1435</v>
      </c>
      <c r="N8">
        <v>1364</v>
      </c>
      <c r="O8" s="14">
        <v>1450</v>
      </c>
      <c r="P8" s="14">
        <v>1363</v>
      </c>
      <c r="Q8" s="2">
        <v>1178</v>
      </c>
      <c r="R8" s="2">
        <v>1088</v>
      </c>
      <c r="S8">
        <v>1112</v>
      </c>
    </row>
    <row r="9" spans="1:19">
      <c r="A9" s="2" t="s">
        <v>68</v>
      </c>
      <c r="B9">
        <v>1</v>
      </c>
      <c r="C9" s="2" t="s">
        <v>43</v>
      </c>
      <c r="D9">
        <v>1607</v>
      </c>
      <c r="E9">
        <v>1697</v>
      </c>
      <c r="F9">
        <v>1916</v>
      </c>
      <c r="G9">
        <v>2034</v>
      </c>
      <c r="H9">
        <v>2136</v>
      </c>
      <c r="I9">
        <v>2275</v>
      </c>
      <c r="J9">
        <v>2345</v>
      </c>
      <c r="K9">
        <v>2481</v>
      </c>
      <c r="L9">
        <v>2542</v>
      </c>
      <c r="M9">
        <v>2694</v>
      </c>
      <c r="N9">
        <v>2636</v>
      </c>
      <c r="O9" s="14">
        <v>2667</v>
      </c>
      <c r="P9" s="14">
        <v>2508</v>
      </c>
      <c r="Q9" s="2">
        <v>2188</v>
      </c>
      <c r="R9" s="2">
        <v>1845</v>
      </c>
      <c r="S9">
        <v>1745</v>
      </c>
    </row>
    <row r="10" spans="1:19">
      <c r="A10" s="2" t="s">
        <v>68</v>
      </c>
      <c r="B10">
        <v>2</v>
      </c>
      <c r="C10" s="2" t="s">
        <v>57</v>
      </c>
      <c r="P10" s="2"/>
      <c r="R10" s="2"/>
    </row>
    <row r="11" spans="1:19">
      <c r="A11" s="2" t="s">
        <v>68</v>
      </c>
      <c r="B11">
        <v>2</v>
      </c>
      <c r="C11" s="2" t="s">
        <v>58</v>
      </c>
      <c r="D11">
        <v>32</v>
      </c>
      <c r="E11">
        <v>40</v>
      </c>
      <c r="F11">
        <v>53</v>
      </c>
      <c r="G11">
        <v>47</v>
      </c>
      <c r="H11">
        <v>43</v>
      </c>
      <c r="I11">
        <v>31</v>
      </c>
      <c r="J11">
        <v>22</v>
      </c>
      <c r="K11">
        <v>23</v>
      </c>
      <c r="L11">
        <v>27</v>
      </c>
      <c r="M11">
        <v>42</v>
      </c>
      <c r="N11">
        <v>28</v>
      </c>
      <c r="O11">
        <v>33</v>
      </c>
      <c r="P11">
        <v>21</v>
      </c>
      <c r="Q11" s="2">
        <v>17</v>
      </c>
      <c r="R11" s="2">
        <v>21</v>
      </c>
      <c r="S11">
        <v>16</v>
      </c>
    </row>
    <row r="12" spans="1:19">
      <c r="A12" s="2" t="s">
        <v>68</v>
      </c>
      <c r="B12">
        <v>2</v>
      </c>
      <c r="C12" s="2" t="s">
        <v>41</v>
      </c>
      <c r="D12">
        <v>580</v>
      </c>
      <c r="E12">
        <v>573</v>
      </c>
      <c r="F12">
        <v>694</v>
      </c>
      <c r="G12">
        <v>942</v>
      </c>
      <c r="H12">
        <v>1015</v>
      </c>
      <c r="I12">
        <v>976</v>
      </c>
      <c r="J12">
        <v>877</v>
      </c>
      <c r="K12">
        <v>896</v>
      </c>
      <c r="L12">
        <v>850</v>
      </c>
      <c r="M12">
        <v>905</v>
      </c>
      <c r="N12">
        <v>970</v>
      </c>
      <c r="O12">
        <v>1270</v>
      </c>
      <c r="P12">
        <v>1170</v>
      </c>
      <c r="Q12" s="2">
        <v>911</v>
      </c>
      <c r="R12" s="2">
        <v>753</v>
      </c>
      <c r="S12">
        <v>798</v>
      </c>
    </row>
    <row r="13" spans="1:19">
      <c r="A13" s="2" t="s">
        <v>68</v>
      </c>
      <c r="B13">
        <v>2</v>
      </c>
      <c r="C13" s="2" t="s">
        <v>42</v>
      </c>
      <c r="D13">
        <v>2591</v>
      </c>
      <c r="E13">
        <v>2785</v>
      </c>
      <c r="F13">
        <v>3325</v>
      </c>
      <c r="G13">
        <v>3729</v>
      </c>
      <c r="H13">
        <v>4121</v>
      </c>
      <c r="I13">
        <v>4164</v>
      </c>
      <c r="J13">
        <v>3957</v>
      </c>
      <c r="K13">
        <v>3877</v>
      </c>
      <c r="L13">
        <v>3473</v>
      </c>
      <c r="M13">
        <v>3382</v>
      </c>
      <c r="N13">
        <v>3245</v>
      </c>
      <c r="O13">
        <v>3877</v>
      </c>
      <c r="P13">
        <v>3778</v>
      </c>
      <c r="Q13" s="2">
        <v>3301</v>
      </c>
      <c r="R13" s="2">
        <v>2685</v>
      </c>
      <c r="S13">
        <v>2553</v>
      </c>
    </row>
    <row r="14" spans="1:19">
      <c r="A14" s="2" t="s">
        <v>68</v>
      </c>
      <c r="B14">
        <v>2</v>
      </c>
      <c r="C14" s="2" t="s">
        <v>43</v>
      </c>
      <c r="D14">
        <v>3140</v>
      </c>
      <c r="E14">
        <v>3586</v>
      </c>
      <c r="F14">
        <v>4037</v>
      </c>
      <c r="G14">
        <v>4146</v>
      </c>
      <c r="H14">
        <v>4007</v>
      </c>
      <c r="I14">
        <v>4365</v>
      </c>
      <c r="J14">
        <v>4480</v>
      </c>
      <c r="K14">
        <v>4688</v>
      </c>
      <c r="L14">
        <v>4737</v>
      </c>
      <c r="M14">
        <v>4682</v>
      </c>
      <c r="N14">
        <v>4544</v>
      </c>
      <c r="O14">
        <v>4876</v>
      </c>
      <c r="P14">
        <v>4719</v>
      </c>
      <c r="Q14" s="2">
        <v>4195</v>
      </c>
      <c r="R14" s="2">
        <v>3452</v>
      </c>
      <c r="S14">
        <v>3279</v>
      </c>
    </row>
    <row r="17" spans="1:16">
      <c r="A17" s="8" t="s">
        <v>44</v>
      </c>
    </row>
    <row r="18" spans="1:16">
      <c r="B18" s="50" t="s">
        <v>2</v>
      </c>
      <c r="C18" s="50"/>
      <c r="D18" s="50"/>
      <c r="E18" s="50" t="s">
        <v>3</v>
      </c>
      <c r="F18" s="50"/>
      <c r="G18" s="50"/>
      <c r="H18" s="50" t="s">
        <v>4</v>
      </c>
      <c r="I18" s="50"/>
      <c r="J18" s="50"/>
      <c r="K18" s="50" t="s">
        <v>5</v>
      </c>
      <c r="L18" s="50"/>
      <c r="M18" s="50"/>
      <c r="N18" s="50" t="s">
        <v>45</v>
      </c>
      <c r="O18" s="50"/>
      <c r="P18" s="50"/>
    </row>
    <row r="19" spans="1:16">
      <c r="A19" s="2" t="s">
        <v>46</v>
      </c>
      <c r="B19" s="2" t="s">
        <v>47</v>
      </c>
      <c r="C19" s="2" t="s">
        <v>48</v>
      </c>
      <c r="D19" s="2" t="s">
        <v>49</v>
      </c>
      <c r="E19" s="2" t="s">
        <v>47</v>
      </c>
      <c r="F19" s="2" t="s">
        <v>48</v>
      </c>
      <c r="G19" s="2" t="s">
        <v>49</v>
      </c>
      <c r="H19" s="2" t="s">
        <v>47</v>
      </c>
      <c r="I19" s="2" t="s">
        <v>48</v>
      </c>
      <c r="J19" s="2" t="s">
        <v>49</v>
      </c>
      <c r="K19" s="2" t="s">
        <v>47</v>
      </c>
      <c r="L19" s="2" t="s">
        <v>48</v>
      </c>
      <c r="M19" s="2" t="s">
        <v>49</v>
      </c>
      <c r="N19" s="2" t="s">
        <v>47</v>
      </c>
      <c r="O19" s="2" t="s">
        <v>48</v>
      </c>
      <c r="P19" s="2" t="s">
        <v>49</v>
      </c>
    </row>
    <row r="20" spans="1:16">
      <c r="A20">
        <v>2010</v>
      </c>
      <c r="C20">
        <v>186400</v>
      </c>
      <c r="D20" s="14">
        <f>(B20/C20)*100</f>
        <v>0</v>
      </c>
      <c r="E20">
        <v>110</v>
      </c>
      <c r="F20">
        <v>185204</v>
      </c>
      <c r="G20">
        <f>(E20/F20)*100</f>
        <v>5.9393965573097771E-2</v>
      </c>
      <c r="H20">
        <v>431</v>
      </c>
      <c r="I20">
        <v>131351</v>
      </c>
      <c r="J20">
        <f>(H20/I20)*100</f>
        <v>0.32812844972630584</v>
      </c>
      <c r="K20">
        <v>1140</v>
      </c>
      <c r="L20">
        <v>133046</v>
      </c>
      <c r="M20">
        <f>(K20/L20)*100</f>
        <v>0.8568465042165867</v>
      </c>
      <c r="N20">
        <v>1607</v>
      </c>
      <c r="O20">
        <v>155602</v>
      </c>
      <c r="P20">
        <f>(N20/O20)*100</f>
        <v>1.0327630750247425</v>
      </c>
    </row>
    <row r="21" spans="1:16">
      <c r="A21">
        <v>2011</v>
      </c>
      <c r="C21">
        <v>188971</v>
      </c>
      <c r="D21" s="14">
        <f t="shared" ref="D21:D35" si="0">(B21/C21)*100</f>
        <v>0</v>
      </c>
      <c r="E21">
        <v>82</v>
      </c>
      <c r="F21">
        <v>185354</v>
      </c>
      <c r="G21">
        <f t="shared" ref="G21:G35" si="1">(E21/F21)*100</f>
        <v>4.4239671115810827E-2</v>
      </c>
      <c r="H21">
        <v>414</v>
      </c>
      <c r="I21">
        <v>130937</v>
      </c>
      <c r="J21">
        <f t="shared" ref="J21:J35" si="2">(H21/I21)*100</f>
        <v>0.31618259162803486</v>
      </c>
      <c r="K21">
        <v>1162</v>
      </c>
      <c r="L21">
        <v>133922</v>
      </c>
      <c r="M21">
        <f t="shared" ref="M21:M35" si="3">(K21/L21)*100</f>
        <v>0.86766924030405768</v>
      </c>
      <c r="N21">
        <v>1697</v>
      </c>
      <c r="O21">
        <v>162253</v>
      </c>
      <c r="P21">
        <f t="shared" ref="P21:P35" si="4">(N21/O21)*100</f>
        <v>1.0458974564414834</v>
      </c>
    </row>
    <row r="22" spans="1:16">
      <c r="A22">
        <v>2012</v>
      </c>
      <c r="C22">
        <v>191261</v>
      </c>
      <c r="D22" s="14">
        <f t="shared" si="0"/>
        <v>0</v>
      </c>
      <c r="E22">
        <v>79</v>
      </c>
      <c r="F22">
        <v>184823</v>
      </c>
      <c r="G22">
        <f t="shared" si="1"/>
        <v>4.2743597928829202E-2</v>
      </c>
      <c r="H22">
        <v>419</v>
      </c>
      <c r="I22">
        <v>130600</v>
      </c>
      <c r="J22">
        <f t="shared" si="2"/>
        <v>0.32082695252679938</v>
      </c>
      <c r="K22">
        <v>1256</v>
      </c>
      <c r="L22">
        <v>134238</v>
      </c>
      <c r="M22">
        <f t="shared" si="3"/>
        <v>0.93565160386775725</v>
      </c>
      <c r="N22">
        <v>1916</v>
      </c>
      <c r="O22">
        <v>168352</v>
      </c>
      <c r="P22">
        <f t="shared" si="4"/>
        <v>1.1380916175632008</v>
      </c>
    </row>
    <row r="23" spans="1:16">
      <c r="A23">
        <v>2013</v>
      </c>
      <c r="C23">
        <v>192530</v>
      </c>
      <c r="D23" s="14">
        <f t="shared" si="0"/>
        <v>0</v>
      </c>
      <c r="E23">
        <v>99</v>
      </c>
      <c r="F23">
        <v>185572</v>
      </c>
      <c r="G23">
        <f t="shared" si="1"/>
        <v>5.334856551634945E-2</v>
      </c>
      <c r="H23">
        <v>403</v>
      </c>
      <c r="I23">
        <v>129939</v>
      </c>
      <c r="J23">
        <f t="shared" si="2"/>
        <v>0.31014552982553351</v>
      </c>
      <c r="K23">
        <v>1291</v>
      </c>
      <c r="L23">
        <v>134901</v>
      </c>
      <c r="M23">
        <f t="shared" si="3"/>
        <v>0.95699809489922238</v>
      </c>
      <c r="N23">
        <v>2034</v>
      </c>
      <c r="O23">
        <v>173489</v>
      </c>
      <c r="P23">
        <f t="shared" si="4"/>
        <v>1.1724086253307127</v>
      </c>
    </row>
    <row r="24" spans="1:16">
      <c r="A24">
        <v>2014</v>
      </c>
      <c r="C24">
        <v>192876</v>
      </c>
      <c r="D24" s="14">
        <f t="shared" si="0"/>
        <v>0</v>
      </c>
      <c r="E24">
        <v>93</v>
      </c>
      <c r="F24">
        <v>187677</v>
      </c>
      <c r="G24">
        <f t="shared" si="1"/>
        <v>4.9553221758659831E-2</v>
      </c>
      <c r="H24">
        <v>394</v>
      </c>
      <c r="I24">
        <v>128389</v>
      </c>
      <c r="J24">
        <f t="shared" si="2"/>
        <v>0.30687987288630647</v>
      </c>
      <c r="K24">
        <v>1346</v>
      </c>
      <c r="L24">
        <v>135539</v>
      </c>
      <c r="M24">
        <f t="shared" si="3"/>
        <v>0.99307210470787</v>
      </c>
      <c r="N24">
        <v>2136</v>
      </c>
      <c r="O24">
        <v>175613</v>
      </c>
      <c r="P24">
        <f t="shared" si="4"/>
        <v>1.2163108653687369</v>
      </c>
    </row>
    <row r="25" spans="1:16">
      <c r="A25">
        <v>2015</v>
      </c>
      <c r="C25">
        <v>191844</v>
      </c>
      <c r="D25" s="14">
        <f t="shared" si="0"/>
        <v>0</v>
      </c>
      <c r="E25">
        <v>76</v>
      </c>
      <c r="F25">
        <v>191270</v>
      </c>
      <c r="G25">
        <f t="shared" si="1"/>
        <v>3.9734406859413395E-2</v>
      </c>
      <c r="H25">
        <v>383</v>
      </c>
      <c r="I25">
        <v>127199</v>
      </c>
      <c r="J25">
        <f t="shared" si="2"/>
        <v>0.30110299609273655</v>
      </c>
      <c r="K25">
        <v>1354</v>
      </c>
      <c r="L25">
        <v>135324</v>
      </c>
      <c r="M25">
        <f t="shared" si="3"/>
        <v>1.0005616150867547</v>
      </c>
      <c r="N25">
        <v>2275</v>
      </c>
      <c r="O25">
        <v>176820</v>
      </c>
      <c r="P25">
        <f t="shared" si="4"/>
        <v>1.2866191607284245</v>
      </c>
    </row>
    <row r="26" spans="1:16">
      <c r="A26">
        <v>2016</v>
      </c>
      <c r="C26">
        <v>189879</v>
      </c>
      <c r="D26" s="14">
        <f t="shared" si="0"/>
        <v>0</v>
      </c>
      <c r="E26">
        <v>92</v>
      </c>
      <c r="F26">
        <v>194848</v>
      </c>
      <c r="G26">
        <f t="shared" si="1"/>
        <v>4.721629167350961E-2</v>
      </c>
      <c r="H26">
        <v>375</v>
      </c>
      <c r="I26">
        <v>126591</v>
      </c>
      <c r="J26">
        <f t="shared" si="2"/>
        <v>0.29622958978126407</v>
      </c>
      <c r="K26">
        <v>1358</v>
      </c>
      <c r="L26">
        <v>135392</v>
      </c>
      <c r="M26">
        <f t="shared" si="3"/>
        <v>1.0030134719924368</v>
      </c>
      <c r="N26">
        <v>2345</v>
      </c>
      <c r="O26">
        <v>176819</v>
      </c>
      <c r="P26">
        <f t="shared" si="4"/>
        <v>1.3262149429642742</v>
      </c>
    </row>
    <row r="27" spans="1:16">
      <c r="A27">
        <v>2017</v>
      </c>
      <c r="C27">
        <v>188393</v>
      </c>
      <c r="D27" s="14">
        <f t="shared" si="0"/>
        <v>0</v>
      </c>
      <c r="E27">
        <v>86</v>
      </c>
      <c r="F27">
        <v>197548</v>
      </c>
      <c r="G27">
        <f t="shared" si="1"/>
        <v>4.353372344949076E-2</v>
      </c>
      <c r="H27">
        <v>362</v>
      </c>
      <c r="I27">
        <v>126815</v>
      </c>
      <c r="J27">
        <f t="shared" si="2"/>
        <v>0.28545519063202301</v>
      </c>
      <c r="K27">
        <v>1511</v>
      </c>
      <c r="L27">
        <v>135967</v>
      </c>
      <c r="M27">
        <f t="shared" si="3"/>
        <v>1.1112990652143535</v>
      </c>
      <c r="N27">
        <v>2481</v>
      </c>
      <c r="O27">
        <v>177559</v>
      </c>
      <c r="P27">
        <f t="shared" si="4"/>
        <v>1.3972820301984128</v>
      </c>
    </row>
    <row r="28" spans="1:16">
      <c r="A28">
        <v>2018</v>
      </c>
      <c r="C28">
        <v>186262</v>
      </c>
      <c r="D28" s="14">
        <f t="shared" si="0"/>
        <v>0</v>
      </c>
      <c r="E28">
        <v>88</v>
      </c>
      <c r="F28">
        <v>199372</v>
      </c>
      <c r="G28">
        <f t="shared" si="1"/>
        <v>4.4138595188893126E-2</v>
      </c>
      <c r="H28">
        <v>404</v>
      </c>
      <c r="I28">
        <v>127401</v>
      </c>
      <c r="J28">
        <f t="shared" si="2"/>
        <v>0.31710897088719869</v>
      </c>
      <c r="K28">
        <v>1537</v>
      </c>
      <c r="L28">
        <v>134849</v>
      </c>
      <c r="M28">
        <f t="shared" si="3"/>
        <v>1.139793398542073</v>
      </c>
      <c r="N28">
        <v>2542</v>
      </c>
      <c r="O28">
        <v>176979</v>
      </c>
      <c r="P28">
        <f t="shared" si="4"/>
        <v>1.4363286039586618</v>
      </c>
    </row>
    <row r="29" spans="1:16">
      <c r="A29">
        <v>2019</v>
      </c>
      <c r="C29">
        <v>183094</v>
      </c>
      <c r="D29" s="14">
        <f t="shared" si="0"/>
        <v>0</v>
      </c>
      <c r="E29">
        <v>99</v>
      </c>
      <c r="F29">
        <v>199451</v>
      </c>
      <c r="G29">
        <f t="shared" si="1"/>
        <v>4.963625151039603E-2</v>
      </c>
      <c r="H29">
        <v>417</v>
      </c>
      <c r="I29">
        <v>129543</v>
      </c>
      <c r="J29">
        <f t="shared" si="2"/>
        <v>0.3219008360158403</v>
      </c>
      <c r="K29">
        <v>1435</v>
      </c>
      <c r="L29">
        <v>133073</v>
      </c>
      <c r="M29">
        <f t="shared" si="3"/>
        <v>1.0783554890924529</v>
      </c>
      <c r="N29">
        <v>2694</v>
      </c>
      <c r="O29">
        <v>176336</v>
      </c>
      <c r="P29">
        <f t="shared" si="4"/>
        <v>1.5277651755739043</v>
      </c>
    </row>
    <row r="30" spans="1:16">
      <c r="A30">
        <v>2020</v>
      </c>
      <c r="C30">
        <v>180788</v>
      </c>
      <c r="D30" s="14">
        <f t="shared" si="0"/>
        <v>0</v>
      </c>
      <c r="E30">
        <v>63</v>
      </c>
      <c r="F30">
        <v>198430</v>
      </c>
      <c r="G30">
        <f t="shared" si="1"/>
        <v>3.1749231467016074E-2</v>
      </c>
      <c r="H30">
        <v>405</v>
      </c>
      <c r="I30">
        <v>130883</v>
      </c>
      <c r="J30">
        <f t="shared" si="2"/>
        <v>0.30943667244791151</v>
      </c>
      <c r="K30">
        <v>1364</v>
      </c>
      <c r="L30">
        <v>131197</v>
      </c>
      <c r="M30">
        <f t="shared" si="3"/>
        <v>1.0396579190072943</v>
      </c>
      <c r="N30">
        <v>2636</v>
      </c>
      <c r="O30">
        <v>176473</v>
      </c>
      <c r="P30">
        <f t="shared" si="4"/>
        <v>1.4937129192567702</v>
      </c>
    </row>
    <row r="31" spans="1:16">
      <c r="A31" s="9">
        <v>2021</v>
      </c>
      <c r="B31" s="15"/>
      <c r="C31">
        <v>176875</v>
      </c>
      <c r="D31" s="14">
        <f t="shared" si="0"/>
        <v>0</v>
      </c>
      <c r="E31" s="14">
        <v>46</v>
      </c>
      <c r="F31">
        <v>196061</v>
      </c>
      <c r="G31">
        <f t="shared" si="1"/>
        <v>2.3462085779425792E-2</v>
      </c>
      <c r="H31" s="14">
        <v>425</v>
      </c>
      <c r="I31">
        <v>132643</v>
      </c>
      <c r="J31">
        <f t="shared" si="2"/>
        <v>0.32040891716864062</v>
      </c>
      <c r="K31" s="14">
        <v>1450</v>
      </c>
      <c r="L31">
        <v>129704</v>
      </c>
      <c r="M31">
        <f t="shared" si="3"/>
        <v>1.1179300561277987</v>
      </c>
      <c r="N31" s="14">
        <v>2667</v>
      </c>
      <c r="O31">
        <v>175181</v>
      </c>
      <c r="P31">
        <f t="shared" si="4"/>
        <v>1.5224253771813154</v>
      </c>
    </row>
    <row r="32" spans="1:16">
      <c r="A32" s="9">
        <v>2022</v>
      </c>
      <c r="B32" s="15"/>
      <c r="C32">
        <v>175124</v>
      </c>
      <c r="D32" s="14">
        <f t="shared" si="0"/>
        <v>0</v>
      </c>
      <c r="E32" s="14">
        <v>47</v>
      </c>
      <c r="F32">
        <v>193373</v>
      </c>
      <c r="G32">
        <f t="shared" si="1"/>
        <v>2.430535803860932E-2</v>
      </c>
      <c r="H32" s="14">
        <v>346</v>
      </c>
      <c r="I32">
        <v>135235</v>
      </c>
      <c r="J32">
        <f t="shared" si="2"/>
        <v>0.25585092616556365</v>
      </c>
      <c r="K32" s="14">
        <v>1363</v>
      </c>
      <c r="L32">
        <v>129856</v>
      </c>
      <c r="M32">
        <f t="shared" si="3"/>
        <v>1.0496241991128634</v>
      </c>
      <c r="N32" s="14">
        <v>2508</v>
      </c>
      <c r="O32">
        <v>173205</v>
      </c>
      <c r="P32">
        <f t="shared" si="4"/>
        <v>1.4479951502554778</v>
      </c>
    </row>
    <row r="33" spans="1:16">
      <c r="A33" s="9">
        <v>2023</v>
      </c>
      <c r="C33" s="24">
        <v>172799</v>
      </c>
      <c r="D33" s="14">
        <f t="shared" si="0"/>
        <v>0</v>
      </c>
      <c r="E33" s="2">
        <v>37</v>
      </c>
      <c r="F33" s="24">
        <v>193733</v>
      </c>
      <c r="G33">
        <f t="shared" si="1"/>
        <v>1.9098449928509856E-2</v>
      </c>
      <c r="H33" s="2">
        <v>343</v>
      </c>
      <c r="I33" s="24">
        <v>137720</v>
      </c>
      <c r="J33">
        <f t="shared" si="2"/>
        <v>0.24905605576532094</v>
      </c>
      <c r="K33" s="2">
        <v>1178</v>
      </c>
      <c r="L33" s="24">
        <v>133093</v>
      </c>
      <c r="M33">
        <f t="shared" si="3"/>
        <v>0.88509538443043589</v>
      </c>
      <c r="N33" s="2">
        <v>2188</v>
      </c>
      <c r="O33" s="24">
        <v>171937</v>
      </c>
      <c r="P33">
        <f t="shared" si="4"/>
        <v>1.2725591350320176</v>
      </c>
    </row>
    <row r="34" spans="1:16">
      <c r="A34" s="9">
        <v>2024</v>
      </c>
      <c r="C34" s="24">
        <v>171223</v>
      </c>
      <c r="D34" s="14">
        <f t="shared" si="0"/>
        <v>0</v>
      </c>
      <c r="E34" s="2">
        <v>24</v>
      </c>
      <c r="F34" s="24">
        <v>192845</v>
      </c>
      <c r="G34">
        <f t="shared" si="1"/>
        <v>1.2445228032876145E-2</v>
      </c>
      <c r="H34" s="2">
        <v>315</v>
      </c>
      <c r="I34" s="24">
        <v>139143</v>
      </c>
      <c r="J34">
        <f t="shared" si="2"/>
        <v>0.2263858045320282</v>
      </c>
      <c r="K34" s="2">
        <v>1088</v>
      </c>
      <c r="L34" s="24">
        <v>136418</v>
      </c>
      <c r="M34">
        <f t="shared" si="3"/>
        <v>0.79754871058071508</v>
      </c>
      <c r="N34" s="2">
        <v>1845</v>
      </c>
      <c r="O34" s="24">
        <v>172007</v>
      </c>
      <c r="P34">
        <f t="shared" si="4"/>
        <v>1.0726307650270046</v>
      </c>
    </row>
    <row r="35" spans="1:16">
      <c r="A35" s="9">
        <v>2025</v>
      </c>
      <c r="C35" s="3">
        <v>170549</v>
      </c>
      <c r="D35" s="14">
        <f t="shared" si="0"/>
        <v>0</v>
      </c>
      <c r="E35" s="2">
        <v>35</v>
      </c>
      <c r="F35" s="3">
        <v>190365</v>
      </c>
      <c r="G35">
        <f t="shared" si="1"/>
        <v>1.8385732671446959E-2</v>
      </c>
      <c r="H35">
        <v>293</v>
      </c>
      <c r="I35" s="3">
        <v>138589</v>
      </c>
      <c r="J35">
        <f t="shared" si="2"/>
        <v>0.21141649048625794</v>
      </c>
      <c r="K35">
        <v>1112</v>
      </c>
      <c r="L35">
        <v>140215</v>
      </c>
      <c r="M35">
        <f t="shared" si="3"/>
        <v>0.79306778875298645</v>
      </c>
      <c r="N35">
        <v>1745</v>
      </c>
      <c r="O35">
        <v>171496</v>
      </c>
      <c r="P35">
        <f t="shared" si="4"/>
        <v>1.0175164435322106</v>
      </c>
    </row>
    <row r="37" spans="1:16" ht="17.25" customHeight="1">
      <c r="A37" s="8" t="s">
        <v>50</v>
      </c>
    </row>
    <row r="38" spans="1:16">
      <c r="B38" s="50" t="s">
        <v>2</v>
      </c>
      <c r="C38" s="50"/>
      <c r="D38" s="50"/>
      <c r="E38" s="50" t="s">
        <v>3</v>
      </c>
      <c r="F38" s="50"/>
      <c r="G38" s="50"/>
      <c r="H38" s="50" t="s">
        <v>4</v>
      </c>
      <c r="I38" s="50"/>
      <c r="J38" s="50"/>
      <c r="K38" s="50" t="s">
        <v>5</v>
      </c>
      <c r="L38" s="50"/>
      <c r="M38" s="50"/>
      <c r="N38" s="50" t="s">
        <v>45</v>
      </c>
      <c r="O38" s="50"/>
      <c r="P38" s="50"/>
    </row>
    <row r="39" spans="1:16">
      <c r="A39" s="2" t="s">
        <v>46</v>
      </c>
      <c r="B39" s="2" t="s">
        <v>47</v>
      </c>
      <c r="C39" s="2" t="s">
        <v>48</v>
      </c>
      <c r="D39" s="2" t="s">
        <v>49</v>
      </c>
      <c r="E39" s="2" t="s">
        <v>47</v>
      </c>
      <c r="F39" s="2" t="s">
        <v>48</v>
      </c>
      <c r="G39" s="2" t="s">
        <v>49</v>
      </c>
      <c r="H39" s="2" t="s">
        <v>47</v>
      </c>
      <c r="I39" s="2" t="s">
        <v>48</v>
      </c>
      <c r="J39" s="2" t="s">
        <v>49</v>
      </c>
      <c r="K39" s="2" t="s">
        <v>47</v>
      </c>
      <c r="L39" s="2" t="s">
        <v>48</v>
      </c>
      <c r="M39" s="2" t="s">
        <v>49</v>
      </c>
      <c r="N39" s="2" t="s">
        <v>47</v>
      </c>
      <c r="O39" s="2" t="s">
        <v>48</v>
      </c>
      <c r="P39" s="2" t="s">
        <v>49</v>
      </c>
    </row>
    <row r="40" spans="1:16">
      <c r="A40">
        <v>2010</v>
      </c>
      <c r="C40">
        <v>177197</v>
      </c>
      <c r="D40">
        <f>(B40/C40)*100</f>
        <v>0</v>
      </c>
      <c r="E40">
        <v>32</v>
      </c>
      <c r="F40">
        <v>177221</v>
      </c>
      <c r="G40">
        <f>(E40/F40)*100</f>
        <v>1.8056550860225368E-2</v>
      </c>
      <c r="H40">
        <v>580</v>
      </c>
      <c r="I40">
        <v>123969</v>
      </c>
      <c r="J40">
        <f>(H40/I40)*100</f>
        <v>0.46785890020892318</v>
      </c>
      <c r="K40">
        <v>2591</v>
      </c>
      <c r="L40">
        <v>125369</v>
      </c>
      <c r="M40">
        <f>(K40/L40)*100</f>
        <v>2.0666991042442708</v>
      </c>
      <c r="N40">
        <v>3140</v>
      </c>
      <c r="O40">
        <v>149912</v>
      </c>
      <c r="P40">
        <f>(N40/O40)*100</f>
        <v>2.0945621431239658</v>
      </c>
    </row>
    <row r="41" spans="1:16">
      <c r="A41">
        <v>2011</v>
      </c>
      <c r="C41">
        <v>179605</v>
      </c>
      <c r="D41">
        <f t="shared" ref="D41:D55" si="5">(B41/C41)*100</f>
        <v>0</v>
      </c>
      <c r="E41">
        <v>40</v>
      </c>
      <c r="F41">
        <v>177381</v>
      </c>
      <c r="G41">
        <f t="shared" ref="G41:G54" si="6">(E41/F41)*100</f>
        <v>2.2550329516690063E-2</v>
      </c>
      <c r="H41">
        <v>573</v>
      </c>
      <c r="I41">
        <v>123776</v>
      </c>
      <c r="J41">
        <f t="shared" ref="J41:J55" si="7">(H41/I41)*100</f>
        <v>0.46293304033092036</v>
      </c>
      <c r="K41">
        <v>2785</v>
      </c>
      <c r="L41">
        <v>125387</v>
      </c>
      <c r="M41">
        <f t="shared" ref="M41:M55" si="8">(K41/L41)*100</f>
        <v>2.2211234019475703</v>
      </c>
      <c r="N41">
        <v>3586</v>
      </c>
      <c r="O41">
        <v>156763</v>
      </c>
      <c r="P41">
        <f t="shared" ref="P41:P55" si="9">(N41/O41)*100</f>
        <v>2.2875295828735096</v>
      </c>
    </row>
    <row r="42" spans="1:16">
      <c r="A42">
        <v>2012</v>
      </c>
      <c r="C42">
        <v>181177</v>
      </c>
      <c r="D42">
        <f t="shared" si="5"/>
        <v>0</v>
      </c>
      <c r="E42">
        <v>53</v>
      </c>
      <c r="F42">
        <v>177255</v>
      </c>
      <c r="G42">
        <f t="shared" si="6"/>
        <v>2.9900425940029899E-2</v>
      </c>
      <c r="H42">
        <v>694</v>
      </c>
      <c r="I42">
        <v>123731</v>
      </c>
      <c r="J42">
        <f t="shared" si="7"/>
        <v>0.56089419789705086</v>
      </c>
      <c r="K42">
        <v>3325</v>
      </c>
      <c r="L42">
        <v>125480</v>
      </c>
      <c r="M42">
        <f t="shared" si="8"/>
        <v>2.6498246732547019</v>
      </c>
      <c r="N42">
        <v>4037</v>
      </c>
      <c r="O42">
        <v>162243</v>
      </c>
      <c r="P42">
        <f t="shared" si="9"/>
        <v>2.4882429442256369</v>
      </c>
    </row>
    <row r="43" spans="1:16">
      <c r="A43">
        <v>2013</v>
      </c>
      <c r="C43">
        <v>182484</v>
      </c>
      <c r="D43">
        <f t="shared" si="5"/>
        <v>0</v>
      </c>
      <c r="E43">
        <v>47</v>
      </c>
      <c r="F43">
        <v>177957</v>
      </c>
      <c r="G43">
        <f t="shared" si="6"/>
        <v>2.641087453710728E-2</v>
      </c>
      <c r="H43">
        <v>942</v>
      </c>
      <c r="I43">
        <v>123305</v>
      </c>
      <c r="J43">
        <f t="shared" si="7"/>
        <v>0.76395928794452772</v>
      </c>
      <c r="K43">
        <v>3729</v>
      </c>
      <c r="L43">
        <v>126765</v>
      </c>
      <c r="M43">
        <f t="shared" si="8"/>
        <v>2.9416637084368711</v>
      </c>
      <c r="N43">
        <v>4146</v>
      </c>
      <c r="O43">
        <v>165558</v>
      </c>
      <c r="P43">
        <f t="shared" si="9"/>
        <v>2.5042583263871272</v>
      </c>
    </row>
    <row r="44" spans="1:16">
      <c r="A44">
        <v>2014</v>
      </c>
      <c r="C44">
        <v>182868</v>
      </c>
      <c r="D44">
        <f t="shared" si="5"/>
        <v>0</v>
      </c>
      <c r="E44">
        <v>43</v>
      </c>
      <c r="F44">
        <v>179649</v>
      </c>
      <c r="G44">
        <f t="shared" si="6"/>
        <v>2.3935563237201432E-2</v>
      </c>
      <c r="H44">
        <v>1015</v>
      </c>
      <c r="I44">
        <v>122402</v>
      </c>
      <c r="J44">
        <f t="shared" si="7"/>
        <v>0.82923481642456831</v>
      </c>
      <c r="K44">
        <v>4121</v>
      </c>
      <c r="L44">
        <v>127250</v>
      </c>
      <c r="M44">
        <f t="shared" si="8"/>
        <v>3.2385068762278979</v>
      </c>
      <c r="N44">
        <v>4007</v>
      </c>
      <c r="O44">
        <v>166815</v>
      </c>
      <c r="P44">
        <f t="shared" si="9"/>
        <v>2.402062164673441</v>
      </c>
    </row>
    <row r="45" spans="1:16">
      <c r="A45">
        <v>2015</v>
      </c>
      <c r="C45">
        <v>182110</v>
      </c>
      <c r="D45">
        <f t="shared" si="5"/>
        <v>0</v>
      </c>
      <c r="E45">
        <v>31</v>
      </c>
      <c r="F45">
        <v>182354</v>
      </c>
      <c r="G45">
        <f t="shared" si="6"/>
        <v>1.6999901290895729E-2</v>
      </c>
      <c r="H45">
        <v>976</v>
      </c>
      <c r="I45">
        <v>121641</v>
      </c>
      <c r="J45">
        <f t="shared" si="7"/>
        <v>0.80236104602888825</v>
      </c>
      <c r="K45">
        <v>4164</v>
      </c>
      <c r="L45">
        <v>127157</v>
      </c>
      <c r="M45">
        <f t="shared" si="8"/>
        <v>3.2746919162924577</v>
      </c>
      <c r="N45">
        <v>4365</v>
      </c>
      <c r="O45">
        <v>167257</v>
      </c>
      <c r="P45">
        <f t="shared" si="9"/>
        <v>2.6097562433859269</v>
      </c>
    </row>
    <row r="46" spans="1:16">
      <c r="A46">
        <v>2016</v>
      </c>
      <c r="C46">
        <v>180242</v>
      </c>
      <c r="D46">
        <f t="shared" si="5"/>
        <v>0</v>
      </c>
      <c r="E46">
        <v>22</v>
      </c>
      <c r="F46">
        <v>185430</v>
      </c>
      <c r="G46">
        <f t="shared" si="6"/>
        <v>1.1864315375074153E-2</v>
      </c>
      <c r="H46">
        <v>877</v>
      </c>
      <c r="I46">
        <v>121253</v>
      </c>
      <c r="J46">
        <f t="shared" si="7"/>
        <v>0.72328107345797621</v>
      </c>
      <c r="K46">
        <v>3957</v>
      </c>
      <c r="L46">
        <v>127144</v>
      </c>
      <c r="M46">
        <f t="shared" si="8"/>
        <v>3.112219216007047</v>
      </c>
      <c r="N46">
        <v>4480</v>
      </c>
      <c r="O46">
        <v>166015</v>
      </c>
      <c r="P46">
        <f t="shared" si="9"/>
        <v>2.6985513357226756</v>
      </c>
    </row>
    <row r="47" spans="1:16">
      <c r="A47">
        <v>2017</v>
      </c>
      <c r="C47">
        <v>178379</v>
      </c>
      <c r="D47">
        <f t="shared" si="5"/>
        <v>0</v>
      </c>
      <c r="E47">
        <v>23</v>
      </c>
      <c r="F47">
        <v>187858</v>
      </c>
      <c r="G47">
        <f t="shared" si="6"/>
        <v>1.2243290144683752E-2</v>
      </c>
      <c r="H47">
        <v>896</v>
      </c>
      <c r="I47">
        <v>121032</v>
      </c>
      <c r="J47">
        <f t="shared" si="7"/>
        <v>0.74030008592768859</v>
      </c>
      <c r="K47">
        <v>3877</v>
      </c>
      <c r="L47">
        <v>126738</v>
      </c>
      <c r="M47">
        <f t="shared" si="8"/>
        <v>3.059066736101248</v>
      </c>
      <c r="N47">
        <v>4688</v>
      </c>
      <c r="O47">
        <v>165743</v>
      </c>
      <c r="P47">
        <f t="shared" si="9"/>
        <v>2.8284754107262446</v>
      </c>
    </row>
    <row r="48" spans="1:16">
      <c r="A48">
        <v>2018</v>
      </c>
      <c r="C48">
        <v>176339</v>
      </c>
      <c r="D48">
        <f t="shared" si="5"/>
        <v>0</v>
      </c>
      <c r="E48">
        <v>27</v>
      </c>
      <c r="F48">
        <v>189150</v>
      </c>
      <c r="G48">
        <f t="shared" si="6"/>
        <v>1.4274385408406028E-2</v>
      </c>
      <c r="H48">
        <v>850</v>
      </c>
      <c r="I48">
        <v>121764</v>
      </c>
      <c r="J48">
        <f t="shared" si="7"/>
        <v>0.69807167964258732</v>
      </c>
      <c r="K48">
        <v>3473</v>
      </c>
      <c r="L48">
        <v>125756</v>
      </c>
      <c r="M48">
        <f t="shared" si="8"/>
        <v>2.7616972550017493</v>
      </c>
      <c r="N48">
        <v>4737</v>
      </c>
      <c r="O48">
        <v>165391</v>
      </c>
      <c r="P48">
        <f t="shared" si="9"/>
        <v>2.8641219897092345</v>
      </c>
    </row>
    <row r="49" spans="1:28">
      <c r="A49">
        <v>2019</v>
      </c>
      <c r="C49">
        <v>173045</v>
      </c>
      <c r="D49">
        <f t="shared" si="5"/>
        <v>0</v>
      </c>
      <c r="E49">
        <v>42</v>
      </c>
      <c r="F49">
        <v>189014</v>
      </c>
      <c r="G49">
        <f t="shared" si="6"/>
        <v>2.2220576253610843E-2</v>
      </c>
      <c r="H49">
        <v>905</v>
      </c>
      <c r="I49">
        <v>123457</v>
      </c>
      <c r="J49">
        <f t="shared" si="7"/>
        <v>0.73304875381711843</v>
      </c>
      <c r="K49">
        <v>3382</v>
      </c>
      <c r="L49">
        <v>124780</v>
      </c>
      <c r="M49">
        <f t="shared" si="8"/>
        <v>2.7103702516428916</v>
      </c>
      <c r="N49">
        <v>4682</v>
      </c>
      <c r="O49">
        <v>164895</v>
      </c>
      <c r="P49">
        <f t="shared" si="9"/>
        <v>2.8393826374359441</v>
      </c>
    </row>
    <row r="50" spans="1:28">
      <c r="A50">
        <v>2020</v>
      </c>
      <c r="C50">
        <v>170371</v>
      </c>
      <c r="D50">
        <f t="shared" si="5"/>
        <v>0</v>
      </c>
      <c r="E50">
        <v>28</v>
      </c>
      <c r="F50">
        <v>188510</v>
      </c>
      <c r="G50">
        <f t="shared" si="6"/>
        <v>1.4853323431117713E-2</v>
      </c>
      <c r="H50">
        <v>970</v>
      </c>
      <c r="I50">
        <v>124553</v>
      </c>
      <c r="J50">
        <f t="shared" si="7"/>
        <v>0.77878493492730005</v>
      </c>
      <c r="K50">
        <v>3245</v>
      </c>
      <c r="L50">
        <v>124017</v>
      </c>
      <c r="M50">
        <f t="shared" si="8"/>
        <v>2.6165767596377916</v>
      </c>
      <c r="N50">
        <v>4544</v>
      </c>
      <c r="O50">
        <v>164356</v>
      </c>
      <c r="P50">
        <f t="shared" si="9"/>
        <v>2.7647302197668475</v>
      </c>
      <c r="S50" s="49" t="s">
        <v>69</v>
      </c>
      <c r="T50" s="49"/>
      <c r="U50" s="49"/>
      <c r="V50" s="49"/>
      <c r="W50" s="49"/>
      <c r="X50" s="49"/>
      <c r="Y50" s="49"/>
      <c r="Z50" s="49"/>
      <c r="AA50" s="49"/>
      <c r="AB50" s="49"/>
    </row>
    <row r="51" spans="1:28">
      <c r="A51" s="9">
        <v>2021</v>
      </c>
      <c r="C51">
        <v>166889</v>
      </c>
      <c r="D51">
        <f t="shared" si="5"/>
        <v>0</v>
      </c>
      <c r="E51">
        <v>33</v>
      </c>
      <c r="F51">
        <v>186390</v>
      </c>
      <c r="G51">
        <f t="shared" si="6"/>
        <v>1.7704812489940446E-2</v>
      </c>
      <c r="H51">
        <v>1270</v>
      </c>
      <c r="I51">
        <v>125989</v>
      </c>
      <c r="J51">
        <f t="shared" si="7"/>
        <v>1.0080245100762764</v>
      </c>
      <c r="K51">
        <v>3877</v>
      </c>
      <c r="L51">
        <v>123239</v>
      </c>
      <c r="M51">
        <f t="shared" si="8"/>
        <v>3.1459197169727116</v>
      </c>
      <c r="N51">
        <v>4876</v>
      </c>
      <c r="O51">
        <v>163240</v>
      </c>
      <c r="P51">
        <f t="shared" si="9"/>
        <v>2.9870129870129869</v>
      </c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>
      <c r="A52" s="9">
        <v>2022</v>
      </c>
      <c r="C52">
        <v>165569</v>
      </c>
      <c r="D52">
        <f t="shared" si="5"/>
        <v>0</v>
      </c>
      <c r="E52">
        <v>21</v>
      </c>
      <c r="F52">
        <v>183754</v>
      </c>
      <c r="G52">
        <f t="shared" si="6"/>
        <v>1.1428322648758666E-2</v>
      </c>
      <c r="H52">
        <v>1170</v>
      </c>
      <c r="I52">
        <v>128016</v>
      </c>
      <c r="J52">
        <f t="shared" si="7"/>
        <v>0.91394825646794153</v>
      </c>
      <c r="K52">
        <v>3778</v>
      </c>
      <c r="L52">
        <v>123807</v>
      </c>
      <c r="M52">
        <f t="shared" si="8"/>
        <v>3.0515237425993686</v>
      </c>
      <c r="N52">
        <v>4719</v>
      </c>
      <c r="O52">
        <v>161705</v>
      </c>
      <c r="P52">
        <f t="shared" si="9"/>
        <v>2.9182771095513433</v>
      </c>
    </row>
    <row r="53" spans="1:28">
      <c r="A53">
        <v>2023</v>
      </c>
      <c r="C53" s="24">
        <v>163871</v>
      </c>
      <c r="D53">
        <f t="shared" si="5"/>
        <v>0</v>
      </c>
      <c r="E53" s="2">
        <v>17</v>
      </c>
      <c r="F53" s="24">
        <v>183409</v>
      </c>
      <c r="G53">
        <f t="shared" si="6"/>
        <v>9.2689017441892167E-3</v>
      </c>
      <c r="H53" s="2">
        <v>911</v>
      </c>
      <c r="I53" s="24">
        <v>130181</v>
      </c>
      <c r="J53">
        <f t="shared" si="7"/>
        <v>0.69979490094560648</v>
      </c>
      <c r="K53" s="2">
        <v>3301</v>
      </c>
      <c r="L53" s="24">
        <v>126621</v>
      </c>
      <c r="M53">
        <f t="shared" si="8"/>
        <v>2.6069925209878297</v>
      </c>
      <c r="N53" s="2">
        <v>4195</v>
      </c>
      <c r="O53" s="24">
        <v>162029</v>
      </c>
      <c r="P53">
        <f>(N53/O53)*100</f>
        <v>2.5890427022323164</v>
      </c>
    </row>
    <row r="54" spans="1:28">
      <c r="A54">
        <v>2024</v>
      </c>
      <c r="C54" s="24">
        <v>162647</v>
      </c>
      <c r="D54">
        <f t="shared" si="5"/>
        <v>0</v>
      </c>
      <c r="E54" s="2">
        <v>21</v>
      </c>
      <c r="F54" s="24">
        <v>182254</v>
      </c>
      <c r="G54">
        <f t="shared" si="6"/>
        <v>1.1522380853095131E-2</v>
      </c>
      <c r="H54" s="2">
        <v>753</v>
      </c>
      <c r="I54" s="24">
        <v>131169</v>
      </c>
      <c r="J54">
        <f t="shared" si="7"/>
        <v>0.57406856803055595</v>
      </c>
      <c r="K54" s="2">
        <v>2685</v>
      </c>
      <c r="L54" s="24">
        <v>128583</v>
      </c>
      <c r="M54">
        <f t="shared" si="8"/>
        <v>2.0881454002473108</v>
      </c>
      <c r="N54" s="2">
        <v>3452</v>
      </c>
      <c r="O54" s="24">
        <v>162871</v>
      </c>
      <c r="P54">
        <f>(N54/O54)*100</f>
        <v>2.1194687820422295</v>
      </c>
    </row>
    <row r="55" spans="1:28">
      <c r="A55" s="9">
        <v>2025</v>
      </c>
      <c r="C55">
        <v>161962</v>
      </c>
      <c r="D55">
        <f t="shared" si="5"/>
        <v>0</v>
      </c>
      <c r="E55">
        <v>16</v>
      </c>
      <c r="F55">
        <v>179652</v>
      </c>
      <c r="G55">
        <f>(E55/F55)*100</f>
        <v>8.9061073631242632E-3</v>
      </c>
      <c r="H55">
        <v>798</v>
      </c>
      <c r="I55">
        <v>130812</v>
      </c>
      <c r="J55">
        <f t="shared" si="7"/>
        <v>0.61003577653426289</v>
      </c>
      <c r="K55">
        <v>2553</v>
      </c>
      <c r="L55">
        <v>130656</v>
      </c>
      <c r="M55">
        <f t="shared" si="8"/>
        <v>1.9539860396767084</v>
      </c>
      <c r="N55">
        <v>3279</v>
      </c>
      <c r="O55">
        <v>162863</v>
      </c>
      <c r="P55">
        <f t="shared" si="9"/>
        <v>2.0133486427242531</v>
      </c>
    </row>
    <row r="60" spans="1:28">
      <c r="S60" s="46"/>
      <c r="T60" s="46"/>
      <c r="U60" s="46"/>
      <c r="V60" s="46"/>
      <c r="W60" s="46"/>
      <c r="X60" s="46"/>
      <c r="Y60" s="46"/>
      <c r="Z60" s="46"/>
      <c r="AA60" s="46"/>
      <c r="AB60" s="46"/>
    </row>
    <row r="61" spans="1:28">
      <c r="S61" s="46"/>
      <c r="T61" s="46"/>
      <c r="U61" s="46"/>
      <c r="V61" s="46"/>
      <c r="W61" s="46"/>
      <c r="X61" s="46"/>
      <c r="Y61" s="46"/>
      <c r="Z61" s="46"/>
      <c r="AA61" s="46"/>
      <c r="AB61" s="46"/>
    </row>
    <row r="84" spans="19:28">
      <c r="S84" s="51" t="s">
        <v>70</v>
      </c>
      <c r="T84" s="51"/>
      <c r="U84" s="51"/>
      <c r="V84" s="51"/>
      <c r="W84" s="51"/>
      <c r="X84" s="51"/>
      <c r="Y84" s="51"/>
      <c r="Z84" s="51"/>
      <c r="AA84" s="51"/>
      <c r="AB84" s="51"/>
    </row>
    <row r="85" spans="19:28">
      <c r="S85" s="51"/>
      <c r="T85" s="51"/>
      <c r="U85" s="51"/>
      <c r="V85" s="51"/>
      <c r="W85" s="51"/>
      <c r="X85" s="51"/>
      <c r="Y85" s="51"/>
      <c r="Z85" s="51"/>
      <c r="AA85" s="51"/>
      <c r="AB85" s="51"/>
    </row>
  </sheetData>
  <mergeCells count="13">
    <mergeCell ref="S84:AB85"/>
    <mergeCell ref="S50:AB51"/>
    <mergeCell ref="S60:AB61"/>
    <mergeCell ref="B38:D38"/>
    <mergeCell ref="E38:G38"/>
    <mergeCell ref="H38:J38"/>
    <mergeCell ref="K38:M38"/>
    <mergeCell ref="N38:P38"/>
    <mergeCell ref="B18:D18"/>
    <mergeCell ref="E18:G18"/>
    <mergeCell ref="H18:J18"/>
    <mergeCell ref="K18:M18"/>
    <mergeCell ref="N18:P1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8A85-334A-43BB-B6DF-9E0B4B56A373}">
  <dimension ref="A1:AE83"/>
  <sheetViews>
    <sheetView workbookViewId="0">
      <selection activeCell="A2" sqref="A2"/>
    </sheetView>
  </sheetViews>
  <sheetFormatPr defaultColWidth="11.42578125" defaultRowHeight="15"/>
  <cols>
    <col min="1" max="1" width="24.140625" customWidth="1"/>
    <col min="3" max="3" width="14.42578125" customWidth="1"/>
  </cols>
  <sheetData>
    <row r="1" spans="1:19" ht="21">
      <c r="A1" s="10" t="s">
        <v>71</v>
      </c>
    </row>
    <row r="2" spans="1:19" ht="15.75">
      <c r="A2" s="23" t="s">
        <v>72</v>
      </c>
    </row>
    <row r="3" spans="1:19">
      <c r="A3" s="11"/>
    </row>
    <row r="4" spans="1:19">
      <c r="A4" s="4" t="s">
        <v>55</v>
      </c>
      <c r="B4" s="4" t="s">
        <v>36</v>
      </c>
      <c r="C4" s="4" t="s">
        <v>37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>
        <v>2021</v>
      </c>
      <c r="P4" s="5">
        <v>2022</v>
      </c>
      <c r="Q4" s="5">
        <v>2023</v>
      </c>
      <c r="R4" s="5">
        <v>2024</v>
      </c>
      <c r="S4" s="5">
        <v>2025</v>
      </c>
    </row>
    <row r="5" spans="1:19">
      <c r="A5" s="2" t="s">
        <v>73</v>
      </c>
      <c r="B5">
        <v>1</v>
      </c>
      <c r="C5" s="2" t="s">
        <v>57</v>
      </c>
      <c r="D5">
        <v>51</v>
      </c>
      <c r="E5">
        <v>46</v>
      </c>
      <c r="F5">
        <v>59</v>
      </c>
      <c r="G5">
        <v>49</v>
      </c>
      <c r="H5">
        <v>62</v>
      </c>
      <c r="I5">
        <v>62</v>
      </c>
      <c r="J5">
        <v>74</v>
      </c>
      <c r="K5">
        <v>86</v>
      </c>
      <c r="L5">
        <v>84</v>
      </c>
      <c r="M5">
        <v>87</v>
      </c>
      <c r="N5">
        <v>79</v>
      </c>
      <c r="O5" s="9">
        <v>74</v>
      </c>
      <c r="P5" s="9">
        <v>86</v>
      </c>
      <c r="Q5" s="2">
        <v>71</v>
      </c>
      <c r="R5" s="2">
        <v>82</v>
      </c>
      <c r="S5">
        <v>88</v>
      </c>
    </row>
    <row r="6" spans="1:19">
      <c r="A6" s="2" t="s">
        <v>73</v>
      </c>
      <c r="B6">
        <v>1</v>
      </c>
      <c r="C6" s="2" t="s">
        <v>58</v>
      </c>
      <c r="D6">
        <v>421</v>
      </c>
      <c r="E6">
        <v>430</v>
      </c>
      <c r="F6">
        <v>432</v>
      </c>
      <c r="G6">
        <v>496</v>
      </c>
      <c r="H6">
        <v>515</v>
      </c>
      <c r="I6">
        <v>519</v>
      </c>
      <c r="J6">
        <v>589</v>
      </c>
      <c r="K6">
        <v>613</v>
      </c>
      <c r="L6">
        <v>636</v>
      </c>
      <c r="M6">
        <v>733</v>
      </c>
      <c r="N6">
        <v>603</v>
      </c>
      <c r="O6" s="9">
        <v>567</v>
      </c>
      <c r="P6" s="9">
        <v>554</v>
      </c>
      <c r="Q6" s="2">
        <v>561</v>
      </c>
      <c r="R6" s="2">
        <v>565</v>
      </c>
      <c r="S6">
        <v>622</v>
      </c>
    </row>
    <row r="7" spans="1:19">
      <c r="A7" s="2" t="s">
        <v>73</v>
      </c>
      <c r="B7">
        <v>1</v>
      </c>
      <c r="C7" s="2" t="s">
        <v>41</v>
      </c>
      <c r="D7">
        <v>578</v>
      </c>
      <c r="E7">
        <v>580</v>
      </c>
      <c r="F7">
        <v>564</v>
      </c>
      <c r="G7">
        <v>581</v>
      </c>
      <c r="H7">
        <v>552</v>
      </c>
      <c r="I7">
        <v>554</v>
      </c>
      <c r="J7">
        <v>605</v>
      </c>
      <c r="K7">
        <v>640</v>
      </c>
      <c r="L7">
        <v>691</v>
      </c>
      <c r="M7">
        <v>756</v>
      </c>
      <c r="N7">
        <v>649</v>
      </c>
      <c r="O7" s="9">
        <v>732</v>
      </c>
      <c r="P7" s="9">
        <v>629</v>
      </c>
      <c r="Q7" s="2">
        <v>634</v>
      </c>
      <c r="R7" s="2">
        <v>712</v>
      </c>
      <c r="S7">
        <v>706</v>
      </c>
    </row>
    <row r="8" spans="1:19">
      <c r="A8" s="2" t="s">
        <v>73</v>
      </c>
      <c r="B8">
        <v>1</v>
      </c>
      <c r="C8" s="2" t="s">
        <v>42</v>
      </c>
      <c r="D8">
        <v>637</v>
      </c>
      <c r="E8">
        <v>689</v>
      </c>
      <c r="F8">
        <v>654</v>
      </c>
      <c r="G8">
        <v>624</v>
      </c>
      <c r="H8">
        <v>561</v>
      </c>
      <c r="I8">
        <v>665</v>
      </c>
      <c r="J8">
        <v>750</v>
      </c>
      <c r="K8">
        <v>830</v>
      </c>
      <c r="L8">
        <v>833</v>
      </c>
      <c r="M8">
        <v>751</v>
      </c>
      <c r="N8">
        <v>701</v>
      </c>
      <c r="O8" s="9">
        <v>713</v>
      </c>
      <c r="P8" s="9">
        <v>727</v>
      </c>
      <c r="Q8" s="2">
        <v>651</v>
      </c>
      <c r="R8" s="2">
        <v>721</v>
      </c>
      <c r="S8">
        <v>812</v>
      </c>
    </row>
    <row r="9" spans="1:19">
      <c r="A9" s="2" t="s">
        <v>73</v>
      </c>
      <c r="B9">
        <v>1</v>
      </c>
      <c r="C9" s="2" t="s">
        <v>43</v>
      </c>
      <c r="D9">
        <v>557</v>
      </c>
      <c r="E9">
        <v>622</v>
      </c>
      <c r="F9">
        <v>657</v>
      </c>
      <c r="G9">
        <v>711</v>
      </c>
      <c r="H9">
        <v>710</v>
      </c>
      <c r="I9">
        <v>760</v>
      </c>
      <c r="J9">
        <v>916</v>
      </c>
      <c r="K9">
        <v>840</v>
      </c>
      <c r="L9">
        <v>866</v>
      </c>
      <c r="M9">
        <v>874</v>
      </c>
      <c r="N9">
        <v>864</v>
      </c>
      <c r="O9" s="9">
        <v>884</v>
      </c>
      <c r="P9" s="9">
        <v>765</v>
      </c>
      <c r="Q9" s="2">
        <v>728</v>
      </c>
      <c r="R9" s="2">
        <v>750</v>
      </c>
      <c r="S9">
        <v>710</v>
      </c>
    </row>
    <row r="10" spans="1:19">
      <c r="A10" s="2" t="s">
        <v>73</v>
      </c>
      <c r="B10">
        <v>2</v>
      </c>
      <c r="C10" s="2" t="s">
        <v>57</v>
      </c>
      <c r="D10">
        <v>41</v>
      </c>
      <c r="E10">
        <v>38</v>
      </c>
      <c r="F10">
        <v>46</v>
      </c>
      <c r="G10">
        <v>44</v>
      </c>
      <c r="H10">
        <v>75</v>
      </c>
      <c r="I10">
        <v>74</v>
      </c>
      <c r="J10">
        <v>64</v>
      </c>
      <c r="K10">
        <v>59</v>
      </c>
      <c r="L10">
        <v>73</v>
      </c>
      <c r="M10">
        <v>67</v>
      </c>
      <c r="N10">
        <v>48</v>
      </c>
      <c r="O10" s="9">
        <v>55</v>
      </c>
      <c r="P10" s="9">
        <v>55</v>
      </c>
      <c r="Q10" s="2">
        <v>83</v>
      </c>
      <c r="R10" s="2">
        <v>66</v>
      </c>
      <c r="S10">
        <v>55</v>
      </c>
    </row>
    <row r="11" spans="1:19">
      <c r="A11" s="2" t="s">
        <v>73</v>
      </c>
      <c r="B11">
        <v>2</v>
      </c>
      <c r="C11" s="2" t="s">
        <v>58</v>
      </c>
      <c r="D11">
        <v>330</v>
      </c>
      <c r="E11">
        <v>321</v>
      </c>
      <c r="F11">
        <v>295</v>
      </c>
      <c r="G11">
        <v>301</v>
      </c>
      <c r="H11">
        <v>358</v>
      </c>
      <c r="I11">
        <v>328</v>
      </c>
      <c r="J11">
        <v>415</v>
      </c>
      <c r="K11">
        <v>415</v>
      </c>
      <c r="L11">
        <v>448</v>
      </c>
      <c r="M11">
        <v>501</v>
      </c>
      <c r="N11">
        <v>418</v>
      </c>
      <c r="O11" s="9">
        <v>394</v>
      </c>
      <c r="P11" s="9">
        <v>383</v>
      </c>
      <c r="Q11" s="2">
        <v>368</v>
      </c>
      <c r="R11" s="2">
        <v>392</v>
      </c>
      <c r="S11">
        <v>406</v>
      </c>
    </row>
    <row r="12" spans="1:19">
      <c r="A12" s="2" t="s">
        <v>73</v>
      </c>
      <c r="B12">
        <v>2</v>
      </c>
      <c r="C12" s="2" t="s">
        <v>41</v>
      </c>
      <c r="D12">
        <v>670</v>
      </c>
      <c r="E12">
        <v>637</v>
      </c>
      <c r="F12">
        <v>676</v>
      </c>
      <c r="G12">
        <v>824</v>
      </c>
      <c r="H12">
        <v>776</v>
      </c>
      <c r="I12">
        <v>777</v>
      </c>
      <c r="J12">
        <v>844</v>
      </c>
      <c r="K12">
        <v>881</v>
      </c>
      <c r="L12">
        <v>898</v>
      </c>
      <c r="M12">
        <v>957</v>
      </c>
      <c r="N12">
        <v>987</v>
      </c>
      <c r="O12" s="9">
        <v>1256</v>
      </c>
      <c r="P12" s="9">
        <v>1270</v>
      </c>
      <c r="Q12" s="2">
        <v>1180</v>
      </c>
      <c r="R12" s="2">
        <v>1212</v>
      </c>
      <c r="S12">
        <v>1281</v>
      </c>
    </row>
    <row r="13" spans="1:19">
      <c r="A13" s="2" t="s">
        <v>73</v>
      </c>
      <c r="B13">
        <v>2</v>
      </c>
      <c r="C13" s="2" t="s">
        <v>42</v>
      </c>
      <c r="D13">
        <v>1333</v>
      </c>
      <c r="E13">
        <v>1402</v>
      </c>
      <c r="F13">
        <v>1442</v>
      </c>
      <c r="G13">
        <v>1507</v>
      </c>
      <c r="H13">
        <v>1559</v>
      </c>
      <c r="I13">
        <v>1618</v>
      </c>
      <c r="J13">
        <v>1659</v>
      </c>
      <c r="K13">
        <v>1822</v>
      </c>
      <c r="L13">
        <v>1884</v>
      </c>
      <c r="M13">
        <v>1868</v>
      </c>
      <c r="N13">
        <v>1759</v>
      </c>
      <c r="O13" s="9">
        <v>2029</v>
      </c>
      <c r="P13" s="9">
        <v>2243</v>
      </c>
      <c r="Q13" s="2">
        <v>2057</v>
      </c>
      <c r="R13" s="2">
        <v>1931</v>
      </c>
      <c r="S13">
        <v>2084</v>
      </c>
    </row>
    <row r="14" spans="1:19">
      <c r="A14" s="2" t="s">
        <v>73</v>
      </c>
      <c r="B14">
        <v>2</v>
      </c>
      <c r="C14" s="2" t="s">
        <v>43</v>
      </c>
      <c r="D14">
        <v>1200</v>
      </c>
      <c r="E14">
        <v>1325</v>
      </c>
      <c r="F14">
        <v>1430</v>
      </c>
      <c r="G14">
        <v>1535</v>
      </c>
      <c r="H14">
        <v>1436</v>
      </c>
      <c r="I14">
        <v>1559</v>
      </c>
      <c r="J14">
        <v>1721</v>
      </c>
      <c r="K14">
        <v>1799</v>
      </c>
      <c r="L14">
        <v>1735</v>
      </c>
      <c r="M14">
        <v>1701</v>
      </c>
      <c r="N14">
        <v>1707</v>
      </c>
      <c r="O14" s="9">
        <v>1868</v>
      </c>
      <c r="P14" s="9">
        <v>1737</v>
      </c>
      <c r="Q14" s="2">
        <v>1665</v>
      </c>
      <c r="R14" s="2">
        <v>1556</v>
      </c>
      <c r="S14">
        <v>1655</v>
      </c>
    </row>
    <row r="16" spans="1:19">
      <c r="E16" s="14"/>
      <c r="F16" s="14"/>
      <c r="G16" s="14"/>
      <c r="H16" s="14"/>
      <c r="I16" s="14"/>
    </row>
    <row r="17" spans="1:16">
      <c r="A17" s="8" t="s">
        <v>44</v>
      </c>
    </row>
    <row r="18" spans="1:16">
      <c r="B18" s="50" t="s">
        <v>2</v>
      </c>
      <c r="C18" s="50"/>
      <c r="D18" s="50"/>
      <c r="E18" s="50" t="s">
        <v>3</v>
      </c>
      <c r="F18" s="50"/>
      <c r="G18" s="50"/>
      <c r="H18" s="50" t="s">
        <v>4</v>
      </c>
      <c r="I18" s="50"/>
      <c r="J18" s="50"/>
      <c r="K18" s="50" t="s">
        <v>5</v>
      </c>
      <c r="L18" s="50"/>
      <c r="M18" s="50"/>
      <c r="N18" s="50" t="s">
        <v>45</v>
      </c>
      <c r="O18" s="50"/>
      <c r="P18" s="50"/>
    </row>
    <row r="19" spans="1:16">
      <c r="A19" s="2" t="s">
        <v>46</v>
      </c>
      <c r="B19" s="2" t="s">
        <v>47</v>
      </c>
      <c r="C19" s="2" t="s">
        <v>48</v>
      </c>
      <c r="D19" s="2" t="s">
        <v>49</v>
      </c>
      <c r="E19" s="2" t="s">
        <v>47</v>
      </c>
      <c r="F19" s="2" t="s">
        <v>48</v>
      </c>
      <c r="G19" s="2" t="s">
        <v>49</v>
      </c>
      <c r="H19" s="2" t="s">
        <v>47</v>
      </c>
      <c r="I19" s="2" t="s">
        <v>48</v>
      </c>
      <c r="J19" s="2" t="s">
        <v>49</v>
      </c>
      <c r="K19" s="2" t="s">
        <v>47</v>
      </c>
      <c r="L19" s="2" t="s">
        <v>48</v>
      </c>
      <c r="M19" s="2" t="s">
        <v>49</v>
      </c>
      <c r="N19" s="2" t="s">
        <v>47</v>
      </c>
      <c r="O19" s="2" t="s">
        <v>48</v>
      </c>
      <c r="P19" s="2" t="s">
        <v>49</v>
      </c>
    </row>
    <row r="20" spans="1:16">
      <c r="A20">
        <v>2010</v>
      </c>
      <c r="B20">
        <v>51</v>
      </c>
      <c r="C20">
        <v>186400</v>
      </c>
      <c r="D20" s="9">
        <f>(B20/C20)*100</f>
        <v>2.7360515021459229E-2</v>
      </c>
      <c r="E20">
        <v>421</v>
      </c>
      <c r="F20">
        <v>185204</v>
      </c>
      <c r="G20">
        <f>(E20/F20)*100</f>
        <v>0.22731690460249238</v>
      </c>
      <c r="H20">
        <v>578</v>
      </c>
      <c r="I20">
        <v>131351</v>
      </c>
      <c r="J20">
        <f>(H20/I20)*100</f>
        <v>0.44004232933133358</v>
      </c>
      <c r="K20">
        <v>637</v>
      </c>
      <c r="L20">
        <v>133046</v>
      </c>
      <c r="M20">
        <f>(K20/L20)*100</f>
        <v>0.47878177472453143</v>
      </c>
      <c r="N20">
        <v>557</v>
      </c>
      <c r="O20">
        <v>155602</v>
      </c>
      <c r="P20">
        <f>(N20/O20)*100</f>
        <v>0.35796455058418275</v>
      </c>
    </row>
    <row r="21" spans="1:16">
      <c r="A21">
        <v>2011</v>
      </c>
      <c r="B21">
        <v>46</v>
      </c>
      <c r="C21">
        <v>188971</v>
      </c>
      <c r="D21" s="9">
        <f t="shared" ref="D21:D34" si="0">(B21/C21)*100</f>
        <v>2.4342359409644864E-2</v>
      </c>
      <c r="E21">
        <v>430</v>
      </c>
      <c r="F21">
        <v>185354</v>
      </c>
      <c r="G21">
        <f t="shared" ref="G21:G35" si="1">(E21/F21)*100</f>
        <v>0.23198851926583725</v>
      </c>
      <c r="H21">
        <v>580</v>
      </c>
      <c r="I21">
        <v>130937</v>
      </c>
      <c r="J21">
        <f t="shared" ref="J21:J35" si="2">(H21/I21)*100</f>
        <v>0.44296111870594251</v>
      </c>
      <c r="K21">
        <v>689</v>
      </c>
      <c r="L21">
        <v>133922</v>
      </c>
      <c r="M21">
        <f t="shared" ref="M21:M35" si="3">(K21/L21)*100</f>
        <v>0.51447857708218225</v>
      </c>
      <c r="N21">
        <v>622</v>
      </c>
      <c r="O21">
        <v>162253</v>
      </c>
      <c r="P21">
        <f t="shared" ref="P21:P35" si="4">(N21/O21)*100</f>
        <v>0.38335192569628912</v>
      </c>
    </row>
    <row r="22" spans="1:16">
      <c r="A22">
        <v>2012</v>
      </c>
      <c r="B22">
        <v>59</v>
      </c>
      <c r="C22">
        <v>191261</v>
      </c>
      <c r="D22" s="9">
        <f t="shared" si="0"/>
        <v>3.0847898944374445E-2</v>
      </c>
      <c r="E22">
        <v>432</v>
      </c>
      <c r="F22">
        <v>184823</v>
      </c>
      <c r="G22">
        <f t="shared" si="1"/>
        <v>0.23373714310448374</v>
      </c>
      <c r="H22">
        <v>564</v>
      </c>
      <c r="I22">
        <v>130600</v>
      </c>
      <c r="J22">
        <f t="shared" si="2"/>
        <v>0.43185298621745788</v>
      </c>
      <c r="K22">
        <v>654</v>
      </c>
      <c r="L22">
        <v>134238</v>
      </c>
      <c r="M22">
        <f t="shared" si="3"/>
        <v>0.48719438609037674</v>
      </c>
      <c r="N22">
        <v>657</v>
      </c>
      <c r="O22">
        <v>168352</v>
      </c>
      <c r="P22">
        <f t="shared" si="4"/>
        <v>0.39025375403915608</v>
      </c>
    </row>
    <row r="23" spans="1:16">
      <c r="A23">
        <v>2013</v>
      </c>
      <c r="B23">
        <v>49</v>
      </c>
      <c r="C23">
        <v>192530</v>
      </c>
      <c r="D23" s="9">
        <f t="shared" si="0"/>
        <v>2.5450579130525113E-2</v>
      </c>
      <c r="E23">
        <v>496</v>
      </c>
      <c r="F23">
        <v>185572</v>
      </c>
      <c r="G23">
        <f t="shared" si="1"/>
        <v>0.26728170198090229</v>
      </c>
      <c r="H23">
        <v>581</v>
      </c>
      <c r="I23">
        <v>129939</v>
      </c>
      <c r="J23">
        <f t="shared" si="2"/>
        <v>0.447132885430856</v>
      </c>
      <c r="K23">
        <v>624</v>
      </c>
      <c r="L23">
        <v>134901</v>
      </c>
      <c r="M23">
        <f t="shared" si="3"/>
        <v>0.46256143394044524</v>
      </c>
      <c r="N23">
        <v>711</v>
      </c>
      <c r="O23">
        <v>173489</v>
      </c>
      <c r="P23">
        <f t="shared" si="4"/>
        <v>0.40982425398728445</v>
      </c>
    </row>
    <row r="24" spans="1:16">
      <c r="A24">
        <v>2014</v>
      </c>
      <c r="B24">
        <v>62</v>
      </c>
      <c r="C24">
        <v>192876</v>
      </c>
      <c r="D24" s="9">
        <f t="shared" si="0"/>
        <v>3.2145005080984675E-2</v>
      </c>
      <c r="E24">
        <v>515</v>
      </c>
      <c r="F24">
        <v>187677</v>
      </c>
      <c r="G24">
        <f t="shared" si="1"/>
        <v>0.27440762586784745</v>
      </c>
      <c r="H24">
        <v>552</v>
      </c>
      <c r="I24">
        <v>128389</v>
      </c>
      <c r="J24">
        <f t="shared" si="2"/>
        <v>0.42994337521127202</v>
      </c>
      <c r="K24">
        <v>561</v>
      </c>
      <c r="L24">
        <v>135539</v>
      </c>
      <c r="M24">
        <f t="shared" si="3"/>
        <v>0.41390300946591019</v>
      </c>
      <c r="N24">
        <v>710</v>
      </c>
      <c r="O24">
        <v>175613</v>
      </c>
      <c r="P24">
        <f t="shared" si="4"/>
        <v>0.40429808727144345</v>
      </c>
    </row>
    <row r="25" spans="1:16">
      <c r="A25">
        <v>2015</v>
      </c>
      <c r="B25">
        <v>62</v>
      </c>
      <c r="C25">
        <v>191844</v>
      </c>
      <c r="D25" s="9">
        <f t="shared" si="0"/>
        <v>3.2317924980713501E-2</v>
      </c>
      <c r="E25">
        <v>519</v>
      </c>
      <c r="F25">
        <v>191270</v>
      </c>
      <c r="G25">
        <f t="shared" si="1"/>
        <v>0.27134417315836251</v>
      </c>
      <c r="H25">
        <v>554</v>
      </c>
      <c r="I25">
        <v>127199</v>
      </c>
      <c r="J25">
        <f t="shared" si="2"/>
        <v>0.4355380152359688</v>
      </c>
      <c r="K25">
        <v>665</v>
      </c>
      <c r="L25">
        <v>135324</v>
      </c>
      <c r="M25">
        <f t="shared" si="3"/>
        <v>0.49141320091040758</v>
      </c>
      <c r="N25">
        <v>760</v>
      </c>
      <c r="O25">
        <v>176820</v>
      </c>
      <c r="P25">
        <f t="shared" si="4"/>
        <v>0.42981563171586923</v>
      </c>
    </row>
    <row r="26" spans="1:16">
      <c r="A26">
        <v>2016</v>
      </c>
      <c r="B26">
        <v>74</v>
      </c>
      <c r="C26">
        <v>189879</v>
      </c>
      <c r="D26" s="9">
        <f t="shared" si="0"/>
        <v>3.8972187551019333E-2</v>
      </c>
      <c r="E26">
        <v>589</v>
      </c>
      <c r="F26">
        <v>194848</v>
      </c>
      <c r="G26">
        <f t="shared" si="1"/>
        <v>0.30228691082279519</v>
      </c>
      <c r="H26">
        <v>605</v>
      </c>
      <c r="I26">
        <v>126591</v>
      </c>
      <c r="J26">
        <f t="shared" si="2"/>
        <v>0.47791707151377272</v>
      </c>
      <c r="K26">
        <v>750</v>
      </c>
      <c r="L26">
        <v>135392</v>
      </c>
      <c r="M26">
        <f t="shared" si="3"/>
        <v>0.55394705743323092</v>
      </c>
      <c r="N26">
        <v>916</v>
      </c>
      <c r="O26">
        <v>176819</v>
      </c>
      <c r="P26">
        <f t="shared" si="4"/>
        <v>0.51804387537538388</v>
      </c>
    </row>
    <row r="27" spans="1:16">
      <c r="A27">
        <v>2017</v>
      </c>
      <c r="B27">
        <v>86</v>
      </c>
      <c r="C27">
        <v>188393</v>
      </c>
      <c r="D27" s="9">
        <f t="shared" si="0"/>
        <v>4.5649254483977643E-2</v>
      </c>
      <c r="E27">
        <v>613</v>
      </c>
      <c r="F27">
        <v>197548</v>
      </c>
      <c r="G27">
        <f t="shared" si="1"/>
        <v>0.31030433109927713</v>
      </c>
      <c r="H27">
        <v>640</v>
      </c>
      <c r="I27">
        <v>126815</v>
      </c>
      <c r="J27">
        <f t="shared" si="2"/>
        <v>0.50467216023341088</v>
      </c>
      <c r="K27">
        <v>830</v>
      </c>
      <c r="L27">
        <v>135967</v>
      </c>
      <c r="M27">
        <f t="shared" si="3"/>
        <v>0.61044223966109423</v>
      </c>
      <c r="N27">
        <v>840</v>
      </c>
      <c r="O27">
        <v>177559</v>
      </c>
      <c r="P27">
        <f t="shared" si="4"/>
        <v>0.47308218676608899</v>
      </c>
    </row>
    <row r="28" spans="1:16">
      <c r="A28">
        <v>2018</v>
      </c>
      <c r="B28">
        <v>84</v>
      </c>
      <c r="C28">
        <v>186262</v>
      </c>
      <c r="D28" s="9">
        <f t="shared" si="0"/>
        <v>4.5097765513094461E-2</v>
      </c>
      <c r="E28">
        <v>636</v>
      </c>
      <c r="F28">
        <v>199372</v>
      </c>
      <c r="G28">
        <f t="shared" si="1"/>
        <v>0.31900166522881845</v>
      </c>
      <c r="H28">
        <v>691</v>
      </c>
      <c r="I28">
        <v>127401</v>
      </c>
      <c r="J28">
        <f t="shared" si="2"/>
        <v>0.54238192792835227</v>
      </c>
      <c r="K28">
        <v>833</v>
      </c>
      <c r="L28">
        <v>134849</v>
      </c>
      <c r="M28">
        <f t="shared" si="3"/>
        <v>0.61772797721896344</v>
      </c>
      <c r="N28">
        <v>866</v>
      </c>
      <c r="O28">
        <v>176979</v>
      </c>
      <c r="P28">
        <f t="shared" si="4"/>
        <v>0.48932359206459519</v>
      </c>
    </row>
    <row r="29" spans="1:16">
      <c r="A29">
        <v>2019</v>
      </c>
      <c r="B29">
        <v>87</v>
      </c>
      <c r="C29">
        <v>183094</v>
      </c>
      <c r="D29" s="9">
        <f t="shared" si="0"/>
        <v>4.7516576184910488E-2</v>
      </c>
      <c r="E29">
        <v>733</v>
      </c>
      <c r="F29">
        <v>199451</v>
      </c>
      <c r="G29">
        <f t="shared" si="1"/>
        <v>0.3675088116880838</v>
      </c>
      <c r="H29">
        <v>756</v>
      </c>
      <c r="I29">
        <v>129543</v>
      </c>
      <c r="J29">
        <f t="shared" si="2"/>
        <v>0.58359000486325008</v>
      </c>
      <c r="K29">
        <v>751</v>
      </c>
      <c r="L29">
        <v>133073</v>
      </c>
      <c r="M29">
        <f t="shared" si="3"/>
        <v>0.56435189707904676</v>
      </c>
      <c r="N29">
        <v>874</v>
      </c>
      <c r="O29">
        <v>176336</v>
      </c>
      <c r="P29">
        <f t="shared" si="4"/>
        <v>0.49564467834134829</v>
      </c>
    </row>
    <row r="30" spans="1:16">
      <c r="A30">
        <v>2020</v>
      </c>
      <c r="B30">
        <v>79</v>
      </c>
      <c r="C30">
        <v>180788</v>
      </c>
      <c r="D30" s="9">
        <f t="shared" si="0"/>
        <v>4.3697590548045229E-2</v>
      </c>
      <c r="E30">
        <v>603</v>
      </c>
      <c r="F30">
        <v>198430</v>
      </c>
      <c r="G30">
        <f t="shared" si="1"/>
        <v>0.30388550118429669</v>
      </c>
      <c r="H30">
        <v>649</v>
      </c>
      <c r="I30">
        <v>130883</v>
      </c>
      <c r="J30">
        <f t="shared" si="2"/>
        <v>0.4958627170831964</v>
      </c>
      <c r="K30">
        <v>701</v>
      </c>
      <c r="L30">
        <v>131197</v>
      </c>
      <c r="M30">
        <f t="shared" si="3"/>
        <v>0.53431099796489245</v>
      </c>
      <c r="N30">
        <v>864</v>
      </c>
      <c r="O30">
        <v>176473</v>
      </c>
      <c r="P30">
        <f t="shared" si="4"/>
        <v>0.48959330889144514</v>
      </c>
    </row>
    <row r="31" spans="1:16">
      <c r="A31" s="9">
        <v>2021</v>
      </c>
      <c r="B31" s="9">
        <v>74</v>
      </c>
      <c r="C31">
        <v>176875</v>
      </c>
      <c r="D31" s="9">
        <f t="shared" si="0"/>
        <v>4.1837455830388691E-2</v>
      </c>
      <c r="E31" s="9">
        <v>567</v>
      </c>
      <c r="F31">
        <v>196061</v>
      </c>
      <c r="G31">
        <f t="shared" si="1"/>
        <v>0.28919570949857443</v>
      </c>
      <c r="H31" s="9">
        <v>732</v>
      </c>
      <c r="I31">
        <v>132643</v>
      </c>
      <c r="J31">
        <f t="shared" si="2"/>
        <v>0.55185724086457633</v>
      </c>
      <c r="K31" s="9">
        <v>713</v>
      </c>
      <c r="L31">
        <v>129704</v>
      </c>
      <c r="M31">
        <f t="shared" si="3"/>
        <v>0.5497131931166348</v>
      </c>
      <c r="N31" s="9">
        <v>884</v>
      </c>
      <c r="O31">
        <v>175181</v>
      </c>
      <c r="P31">
        <f t="shared" si="4"/>
        <v>0.50462093491874116</v>
      </c>
    </row>
    <row r="32" spans="1:16">
      <c r="A32" s="9">
        <v>2022</v>
      </c>
      <c r="B32" s="9">
        <v>86</v>
      </c>
      <c r="C32">
        <v>175124</v>
      </c>
      <c r="D32" s="9">
        <f t="shared" si="0"/>
        <v>4.91080605742217E-2</v>
      </c>
      <c r="E32" s="9">
        <v>554</v>
      </c>
      <c r="F32">
        <v>193373</v>
      </c>
      <c r="G32">
        <f t="shared" si="1"/>
        <v>0.28649294368913963</v>
      </c>
      <c r="H32" s="9">
        <v>629</v>
      </c>
      <c r="I32">
        <v>135235</v>
      </c>
      <c r="J32">
        <f t="shared" si="2"/>
        <v>0.46511627906976744</v>
      </c>
      <c r="K32" s="9">
        <v>727</v>
      </c>
      <c r="L32">
        <v>129856</v>
      </c>
      <c r="M32">
        <f t="shared" si="3"/>
        <v>0.55985091177920154</v>
      </c>
      <c r="N32" s="9">
        <v>765</v>
      </c>
      <c r="O32">
        <v>173205</v>
      </c>
      <c r="P32">
        <f t="shared" si="4"/>
        <v>0.44167316186022348</v>
      </c>
    </row>
    <row r="33" spans="1:16">
      <c r="A33">
        <v>2023</v>
      </c>
      <c r="B33" s="2">
        <v>71</v>
      </c>
      <c r="C33" s="24">
        <v>172799</v>
      </c>
      <c r="D33" s="9">
        <f t="shared" si="0"/>
        <v>4.1088200741902441E-2</v>
      </c>
      <c r="E33" s="2">
        <v>561</v>
      </c>
      <c r="F33" s="24">
        <v>193733</v>
      </c>
      <c r="G33">
        <f t="shared" si="1"/>
        <v>0.2895737948620008</v>
      </c>
      <c r="H33" s="2">
        <v>634</v>
      </c>
      <c r="I33" s="24">
        <v>137720</v>
      </c>
      <c r="J33">
        <f t="shared" si="2"/>
        <v>0.46035434214347948</v>
      </c>
      <c r="K33" s="2">
        <v>651</v>
      </c>
      <c r="L33" s="24">
        <v>133093</v>
      </c>
      <c r="M33">
        <f t="shared" si="3"/>
        <v>0.48913165981681977</v>
      </c>
      <c r="N33" s="2">
        <v>728</v>
      </c>
      <c r="O33" s="24">
        <v>171937</v>
      </c>
      <c r="P33">
        <f t="shared" si="4"/>
        <v>0.42341090050425445</v>
      </c>
    </row>
    <row r="34" spans="1:16">
      <c r="A34">
        <v>2024</v>
      </c>
      <c r="B34" s="2">
        <v>82</v>
      </c>
      <c r="C34" s="24">
        <v>171223</v>
      </c>
      <c r="D34" s="9">
        <f t="shared" si="0"/>
        <v>4.7890762339171722E-2</v>
      </c>
      <c r="E34" s="2">
        <v>565</v>
      </c>
      <c r="F34" s="24">
        <v>192845</v>
      </c>
      <c r="G34">
        <f t="shared" si="1"/>
        <v>0.29298140994062588</v>
      </c>
      <c r="H34" s="2">
        <v>712</v>
      </c>
      <c r="I34" s="24">
        <v>139143</v>
      </c>
      <c r="J34">
        <f t="shared" si="2"/>
        <v>0.51170378675175898</v>
      </c>
      <c r="K34" s="2">
        <v>721</v>
      </c>
      <c r="L34" s="24">
        <v>136418</v>
      </c>
      <c r="M34">
        <f t="shared" si="3"/>
        <v>0.52852262897858049</v>
      </c>
      <c r="N34" s="2">
        <v>750</v>
      </c>
      <c r="O34" s="24">
        <v>172007</v>
      </c>
      <c r="P34">
        <f t="shared" si="4"/>
        <v>0.43602876627114012</v>
      </c>
    </row>
    <row r="35" spans="1:16">
      <c r="A35">
        <v>2025</v>
      </c>
      <c r="B35">
        <v>88</v>
      </c>
      <c r="C35" s="3">
        <v>170549</v>
      </c>
      <c r="D35" s="9">
        <f>(B35/C35)*100</f>
        <v>5.159807445367607E-2</v>
      </c>
      <c r="E35">
        <v>622</v>
      </c>
      <c r="F35" s="3">
        <v>190365</v>
      </c>
      <c r="G35">
        <f t="shared" si="1"/>
        <v>0.32674073490400024</v>
      </c>
      <c r="H35">
        <v>706</v>
      </c>
      <c r="I35" s="3">
        <v>138589</v>
      </c>
      <c r="J35">
        <f t="shared" si="2"/>
        <v>0.50941993953344067</v>
      </c>
      <c r="K35">
        <v>812</v>
      </c>
      <c r="L35">
        <v>140215</v>
      </c>
      <c r="M35">
        <f t="shared" si="3"/>
        <v>0.57911065149948293</v>
      </c>
      <c r="N35">
        <v>710</v>
      </c>
      <c r="O35">
        <v>171496</v>
      </c>
      <c r="P35">
        <f t="shared" si="4"/>
        <v>0.41400382516210293</v>
      </c>
    </row>
    <row r="37" spans="1:16" ht="17.25" customHeight="1">
      <c r="A37" s="8" t="s">
        <v>50</v>
      </c>
    </row>
    <row r="38" spans="1:16">
      <c r="B38" s="50" t="s">
        <v>2</v>
      </c>
      <c r="C38" s="50"/>
      <c r="D38" s="50"/>
      <c r="E38" s="50" t="s">
        <v>3</v>
      </c>
      <c r="F38" s="50"/>
      <c r="G38" s="50"/>
      <c r="H38" s="50" t="s">
        <v>4</v>
      </c>
      <c r="I38" s="50"/>
      <c r="J38" s="50"/>
      <c r="K38" s="50" t="s">
        <v>5</v>
      </c>
      <c r="L38" s="50"/>
      <c r="M38" s="50"/>
      <c r="N38" s="50" t="s">
        <v>45</v>
      </c>
      <c r="O38" s="50"/>
      <c r="P38" s="50"/>
    </row>
    <row r="39" spans="1:16">
      <c r="A39" s="2" t="s">
        <v>46</v>
      </c>
      <c r="B39" s="2" t="s">
        <v>47</v>
      </c>
      <c r="C39" s="2" t="s">
        <v>48</v>
      </c>
      <c r="D39" s="2" t="s">
        <v>49</v>
      </c>
      <c r="E39" s="2" t="s">
        <v>47</v>
      </c>
      <c r="F39" s="2" t="s">
        <v>48</v>
      </c>
      <c r="G39" s="2" t="s">
        <v>49</v>
      </c>
      <c r="H39" s="2" t="s">
        <v>47</v>
      </c>
      <c r="I39" s="2" t="s">
        <v>48</v>
      </c>
      <c r="J39" s="2" t="s">
        <v>49</v>
      </c>
      <c r="K39" s="2" t="s">
        <v>47</v>
      </c>
      <c r="L39" s="2" t="s">
        <v>48</v>
      </c>
      <c r="M39" s="2" t="s">
        <v>49</v>
      </c>
      <c r="N39" s="2" t="s">
        <v>47</v>
      </c>
      <c r="O39" s="2" t="s">
        <v>48</v>
      </c>
      <c r="P39" s="2" t="s">
        <v>49</v>
      </c>
    </row>
    <row r="40" spans="1:16">
      <c r="A40">
        <v>2010</v>
      </c>
      <c r="B40">
        <v>41</v>
      </c>
      <c r="C40">
        <v>177197</v>
      </c>
      <c r="D40">
        <f>(B40/C40)*100</f>
        <v>2.3138089245303251E-2</v>
      </c>
      <c r="E40">
        <v>330</v>
      </c>
      <c r="F40">
        <v>177221</v>
      </c>
      <c r="G40">
        <f>(E40/F40)*100</f>
        <v>0.18620818074607412</v>
      </c>
      <c r="H40">
        <v>670</v>
      </c>
      <c r="I40">
        <v>123969</v>
      </c>
      <c r="J40">
        <f>(H40/I40)*100</f>
        <v>0.5404576950689286</v>
      </c>
      <c r="K40">
        <v>1333</v>
      </c>
      <c r="L40">
        <v>125369</v>
      </c>
      <c r="M40">
        <f>(K40/L40)*100</f>
        <v>1.0632612527817882</v>
      </c>
      <c r="N40">
        <v>1200</v>
      </c>
      <c r="O40">
        <v>149912</v>
      </c>
      <c r="P40">
        <f>(N40/O40)*100</f>
        <v>0.80046960883718454</v>
      </c>
    </row>
    <row r="41" spans="1:16">
      <c r="A41">
        <v>2011</v>
      </c>
      <c r="B41">
        <v>38</v>
      </c>
      <c r="C41">
        <v>179605</v>
      </c>
      <c r="D41">
        <f t="shared" ref="D41:D55" si="5">(B41/C41)*100</f>
        <v>2.1157540157567996E-2</v>
      </c>
      <c r="E41">
        <v>321</v>
      </c>
      <c r="F41">
        <v>177381</v>
      </c>
      <c r="G41">
        <f t="shared" ref="G41:G55" si="6">(E41/F41)*100</f>
        <v>0.18096639437143774</v>
      </c>
      <c r="H41">
        <v>637</v>
      </c>
      <c r="I41">
        <v>123776</v>
      </c>
      <c r="J41">
        <f t="shared" ref="J41:J55" si="7">(H41/I41)*100</f>
        <v>0.51463934850051707</v>
      </c>
      <c r="K41">
        <v>1402</v>
      </c>
      <c r="L41">
        <v>125387</v>
      </c>
      <c r="M41">
        <f t="shared" ref="M41:M55" si="8">(K41/L41)*100</f>
        <v>1.1181382439965866</v>
      </c>
      <c r="N41">
        <v>1325</v>
      </c>
      <c r="O41">
        <v>156763</v>
      </c>
      <c r="P41">
        <f t="shared" ref="P41:P55" si="9">(N41/O41)*100</f>
        <v>0.84522495741979931</v>
      </c>
    </row>
    <row r="42" spans="1:16">
      <c r="A42">
        <v>2012</v>
      </c>
      <c r="B42">
        <v>46</v>
      </c>
      <c r="C42">
        <v>181177</v>
      </c>
      <c r="D42">
        <f t="shared" si="5"/>
        <v>2.538953619940721E-2</v>
      </c>
      <c r="E42">
        <v>295</v>
      </c>
      <c r="F42">
        <v>177255</v>
      </c>
      <c r="G42">
        <f t="shared" si="6"/>
        <v>0.16642689910016642</v>
      </c>
      <c r="H42">
        <v>676</v>
      </c>
      <c r="I42">
        <v>123731</v>
      </c>
      <c r="J42">
        <f t="shared" si="7"/>
        <v>0.54634650976715615</v>
      </c>
      <c r="K42">
        <v>1442</v>
      </c>
      <c r="L42">
        <v>125480</v>
      </c>
      <c r="M42">
        <f t="shared" si="8"/>
        <v>1.1491871214536182</v>
      </c>
      <c r="N42">
        <v>1430</v>
      </c>
      <c r="O42">
        <v>162243</v>
      </c>
      <c r="P42">
        <f t="shared" si="9"/>
        <v>0.88139395844504842</v>
      </c>
    </row>
    <row r="43" spans="1:16">
      <c r="A43">
        <v>2013</v>
      </c>
      <c r="B43">
        <v>44</v>
      </c>
      <c r="C43">
        <v>182484</v>
      </c>
      <c r="D43">
        <f t="shared" si="5"/>
        <v>2.4111702943819733E-2</v>
      </c>
      <c r="E43">
        <v>301</v>
      </c>
      <c r="F43">
        <v>177957</v>
      </c>
      <c r="G43">
        <f t="shared" si="6"/>
        <v>0.1691419837376445</v>
      </c>
      <c r="H43">
        <v>824</v>
      </c>
      <c r="I43">
        <v>123305</v>
      </c>
      <c r="J43">
        <f t="shared" si="7"/>
        <v>0.66826162767122177</v>
      </c>
      <c r="K43">
        <v>1507</v>
      </c>
      <c r="L43">
        <v>126765</v>
      </c>
      <c r="M43">
        <f t="shared" si="8"/>
        <v>1.1888139470674082</v>
      </c>
      <c r="N43">
        <v>1535</v>
      </c>
      <c r="O43">
        <v>165558</v>
      </c>
      <c r="P43">
        <f t="shared" si="9"/>
        <v>0.92716751833194411</v>
      </c>
    </row>
    <row r="44" spans="1:16">
      <c r="A44">
        <v>2014</v>
      </c>
      <c r="B44">
        <v>75</v>
      </c>
      <c r="C44">
        <v>182868</v>
      </c>
      <c r="D44">
        <f t="shared" si="5"/>
        <v>4.1013189841853141E-2</v>
      </c>
      <c r="E44">
        <v>358</v>
      </c>
      <c r="F44">
        <v>179649</v>
      </c>
      <c r="G44">
        <f t="shared" si="6"/>
        <v>0.19927747997483983</v>
      </c>
      <c r="H44">
        <v>776</v>
      </c>
      <c r="I44">
        <v>122402</v>
      </c>
      <c r="J44">
        <f t="shared" si="7"/>
        <v>0.6339765690103103</v>
      </c>
      <c r="K44">
        <v>1559</v>
      </c>
      <c r="L44">
        <v>127250</v>
      </c>
      <c r="M44">
        <f t="shared" si="8"/>
        <v>1.2251473477406678</v>
      </c>
      <c r="N44">
        <v>1436</v>
      </c>
      <c r="O44">
        <v>166815</v>
      </c>
      <c r="P44">
        <f t="shared" si="9"/>
        <v>0.8608338578664988</v>
      </c>
    </row>
    <row r="45" spans="1:16">
      <c r="A45">
        <v>2015</v>
      </c>
      <c r="B45">
        <v>74</v>
      </c>
      <c r="C45">
        <v>182110</v>
      </c>
      <c r="D45">
        <f t="shared" si="5"/>
        <v>4.0634781176212179E-2</v>
      </c>
      <c r="E45">
        <v>328</v>
      </c>
      <c r="F45">
        <v>182354</v>
      </c>
      <c r="G45">
        <f t="shared" si="6"/>
        <v>0.17986992333592902</v>
      </c>
      <c r="H45">
        <v>777</v>
      </c>
      <c r="I45">
        <v>121641</v>
      </c>
      <c r="J45">
        <f t="shared" si="7"/>
        <v>0.63876489012750637</v>
      </c>
      <c r="K45">
        <v>1618</v>
      </c>
      <c r="L45">
        <v>127157</v>
      </c>
      <c r="M45">
        <f t="shared" si="8"/>
        <v>1.2724427282807866</v>
      </c>
      <c r="N45">
        <v>1559</v>
      </c>
      <c r="O45">
        <v>167257</v>
      </c>
      <c r="P45">
        <f t="shared" si="9"/>
        <v>0.93209850708789477</v>
      </c>
    </row>
    <row r="46" spans="1:16">
      <c r="A46">
        <v>2016</v>
      </c>
      <c r="B46">
        <v>64</v>
      </c>
      <c r="C46">
        <v>180242</v>
      </c>
      <c r="D46">
        <f t="shared" si="5"/>
        <v>3.5507817267895384E-2</v>
      </c>
      <c r="E46">
        <v>415</v>
      </c>
      <c r="F46">
        <v>185430</v>
      </c>
      <c r="G46">
        <f t="shared" si="6"/>
        <v>0.22380413093889875</v>
      </c>
      <c r="H46">
        <v>844</v>
      </c>
      <c r="I46">
        <v>121253</v>
      </c>
      <c r="J46">
        <f t="shared" si="7"/>
        <v>0.69606525199376512</v>
      </c>
      <c r="K46">
        <v>1659</v>
      </c>
      <c r="L46">
        <v>127144</v>
      </c>
      <c r="M46">
        <f t="shared" si="8"/>
        <v>1.3048197319574655</v>
      </c>
      <c r="N46">
        <v>1721</v>
      </c>
      <c r="O46">
        <v>166015</v>
      </c>
      <c r="P46">
        <f t="shared" si="9"/>
        <v>1.0366533144595367</v>
      </c>
    </row>
    <row r="47" spans="1:16">
      <c r="A47">
        <v>2017</v>
      </c>
      <c r="B47">
        <v>59</v>
      </c>
      <c r="C47">
        <v>178379</v>
      </c>
      <c r="D47">
        <f t="shared" si="5"/>
        <v>3.3075642312155581E-2</v>
      </c>
      <c r="E47">
        <v>415</v>
      </c>
      <c r="F47">
        <v>187858</v>
      </c>
      <c r="G47">
        <f t="shared" si="6"/>
        <v>0.22091153956711984</v>
      </c>
      <c r="H47">
        <v>881</v>
      </c>
      <c r="I47">
        <v>121032</v>
      </c>
      <c r="J47">
        <f t="shared" si="7"/>
        <v>0.72790666931059556</v>
      </c>
      <c r="K47">
        <v>1822</v>
      </c>
      <c r="L47">
        <v>126738</v>
      </c>
      <c r="M47">
        <f t="shared" si="8"/>
        <v>1.4376114503937256</v>
      </c>
      <c r="N47">
        <v>1799</v>
      </c>
      <c r="O47">
        <v>165743</v>
      </c>
      <c r="P47">
        <f t="shared" si="9"/>
        <v>1.0854153719915773</v>
      </c>
    </row>
    <row r="48" spans="1:16">
      <c r="A48">
        <v>2018</v>
      </c>
      <c r="B48">
        <v>73</v>
      </c>
      <c r="C48">
        <v>176339</v>
      </c>
      <c r="D48">
        <f t="shared" si="5"/>
        <v>4.1397535428918164E-2</v>
      </c>
      <c r="E48">
        <v>448</v>
      </c>
      <c r="F48">
        <v>189150</v>
      </c>
      <c r="G48">
        <f t="shared" si="6"/>
        <v>0.23684906159132965</v>
      </c>
      <c r="H48">
        <v>898</v>
      </c>
      <c r="I48">
        <v>121764</v>
      </c>
      <c r="J48">
        <f t="shared" si="7"/>
        <v>0.73749219802240396</v>
      </c>
      <c r="K48">
        <v>1884</v>
      </c>
      <c r="L48">
        <v>125756</v>
      </c>
      <c r="M48">
        <f t="shared" si="8"/>
        <v>1.4981392537930596</v>
      </c>
      <c r="N48">
        <v>1735</v>
      </c>
      <c r="O48">
        <v>165391</v>
      </c>
      <c r="P48">
        <f t="shared" si="9"/>
        <v>1.0490292700328312</v>
      </c>
    </row>
    <row r="49" spans="1:31">
      <c r="A49">
        <v>2019</v>
      </c>
      <c r="B49">
        <v>67</v>
      </c>
      <c r="C49">
        <v>173045</v>
      </c>
      <c r="D49">
        <f t="shared" si="5"/>
        <v>3.871825247767921E-2</v>
      </c>
      <c r="E49">
        <v>501</v>
      </c>
      <c r="F49">
        <v>189014</v>
      </c>
      <c r="G49">
        <f t="shared" si="6"/>
        <v>0.26505973102521507</v>
      </c>
      <c r="H49">
        <v>957</v>
      </c>
      <c r="I49">
        <v>123457</v>
      </c>
      <c r="J49">
        <f t="shared" si="7"/>
        <v>0.77516868221324031</v>
      </c>
      <c r="K49">
        <v>1868</v>
      </c>
      <c r="L49">
        <v>124780</v>
      </c>
      <c r="M49">
        <f t="shared" si="8"/>
        <v>1.4970347812149383</v>
      </c>
      <c r="N49">
        <v>1701</v>
      </c>
      <c r="O49">
        <v>164895</v>
      </c>
      <c r="P49">
        <f t="shared" si="9"/>
        <v>1.0315655417083598</v>
      </c>
      <c r="S49" s="49" t="s">
        <v>74</v>
      </c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1:31">
      <c r="A50">
        <v>2020</v>
      </c>
      <c r="B50">
        <v>48</v>
      </c>
      <c r="C50">
        <v>170371</v>
      </c>
      <c r="D50">
        <f t="shared" si="5"/>
        <v>2.8173808922880069E-2</v>
      </c>
      <c r="E50">
        <v>418</v>
      </c>
      <c r="F50">
        <v>188510</v>
      </c>
      <c r="G50">
        <f t="shared" si="6"/>
        <v>0.22173889979311442</v>
      </c>
      <c r="H50">
        <v>987</v>
      </c>
      <c r="I50">
        <v>124553</v>
      </c>
      <c r="J50">
        <f t="shared" si="7"/>
        <v>0.7924337430652012</v>
      </c>
      <c r="K50">
        <v>1759</v>
      </c>
      <c r="L50">
        <v>124017</v>
      </c>
      <c r="M50">
        <f t="shared" si="8"/>
        <v>1.4183539353475734</v>
      </c>
      <c r="N50">
        <v>1707</v>
      </c>
      <c r="O50">
        <v>164356</v>
      </c>
      <c r="P50">
        <f t="shared" si="9"/>
        <v>1.0385991384555477</v>
      </c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</row>
    <row r="51" spans="1:31">
      <c r="A51" s="9">
        <v>2021</v>
      </c>
      <c r="B51" s="14">
        <v>55</v>
      </c>
      <c r="C51">
        <v>166889</v>
      </c>
      <c r="D51">
        <f t="shared" si="5"/>
        <v>3.2956036647112753E-2</v>
      </c>
      <c r="E51" s="14">
        <v>394</v>
      </c>
      <c r="F51">
        <v>186390</v>
      </c>
      <c r="G51">
        <f t="shared" si="6"/>
        <v>0.21138473094050111</v>
      </c>
      <c r="H51" s="14">
        <v>1256</v>
      </c>
      <c r="I51">
        <v>125989</v>
      </c>
      <c r="J51">
        <f t="shared" si="7"/>
        <v>0.99691242886283726</v>
      </c>
      <c r="K51" s="14">
        <v>2029</v>
      </c>
      <c r="L51">
        <v>123239</v>
      </c>
      <c r="M51">
        <f t="shared" si="8"/>
        <v>1.6463944043687468</v>
      </c>
      <c r="N51" s="14">
        <v>1868</v>
      </c>
      <c r="O51">
        <v>163240</v>
      </c>
      <c r="P51">
        <f t="shared" si="9"/>
        <v>1.144327370742465</v>
      </c>
    </row>
    <row r="52" spans="1:31">
      <c r="A52" s="9">
        <v>2022</v>
      </c>
      <c r="B52" s="14">
        <v>55</v>
      </c>
      <c r="C52">
        <v>165569</v>
      </c>
      <c r="D52">
        <f t="shared" si="5"/>
        <v>3.3218778877688461E-2</v>
      </c>
      <c r="E52" s="14">
        <v>383</v>
      </c>
      <c r="F52">
        <v>183754</v>
      </c>
      <c r="G52">
        <f t="shared" si="6"/>
        <v>0.2084308368797414</v>
      </c>
      <c r="H52" s="14">
        <v>1270</v>
      </c>
      <c r="I52">
        <v>128016</v>
      </c>
      <c r="J52">
        <f t="shared" si="7"/>
        <v>0.99206349206349198</v>
      </c>
      <c r="K52" s="14">
        <v>2243</v>
      </c>
      <c r="L52">
        <v>123807</v>
      </c>
      <c r="M52">
        <f t="shared" si="8"/>
        <v>1.8116907767735266</v>
      </c>
      <c r="N52" s="14">
        <v>1737</v>
      </c>
      <c r="O52">
        <v>161705</v>
      </c>
      <c r="P52">
        <f t="shared" si="9"/>
        <v>1.0741782876225225</v>
      </c>
    </row>
    <row r="53" spans="1:31">
      <c r="A53">
        <v>2023</v>
      </c>
      <c r="B53" s="2">
        <v>83</v>
      </c>
      <c r="C53" s="24">
        <v>163871</v>
      </c>
      <c r="D53">
        <f t="shared" si="5"/>
        <v>5.0649596328819622E-2</v>
      </c>
      <c r="E53" s="2">
        <v>368</v>
      </c>
      <c r="F53" s="24">
        <v>183409</v>
      </c>
      <c r="G53">
        <f t="shared" si="6"/>
        <v>0.20064446128597835</v>
      </c>
      <c r="H53" s="2">
        <v>1180</v>
      </c>
      <c r="I53" s="24">
        <v>130181</v>
      </c>
      <c r="J53">
        <f t="shared" si="7"/>
        <v>0.90643027784392505</v>
      </c>
      <c r="K53" s="2">
        <v>2057</v>
      </c>
      <c r="L53" s="24">
        <v>126621</v>
      </c>
      <c r="M53">
        <f t="shared" si="8"/>
        <v>1.6245330553383719</v>
      </c>
      <c r="N53" s="2">
        <v>1665</v>
      </c>
      <c r="O53" s="24">
        <v>162029</v>
      </c>
      <c r="P53">
        <f t="shared" si="9"/>
        <v>1.0275938257966166</v>
      </c>
    </row>
    <row r="54" spans="1:31">
      <c r="A54">
        <v>2024</v>
      </c>
      <c r="B54" s="2">
        <v>66</v>
      </c>
      <c r="C54" s="24">
        <v>162647</v>
      </c>
      <c r="D54">
        <f t="shared" si="5"/>
        <v>4.0578676520317006E-2</v>
      </c>
      <c r="E54" s="2">
        <v>392</v>
      </c>
      <c r="F54" s="24">
        <v>182254</v>
      </c>
      <c r="G54">
        <f t="shared" si="6"/>
        <v>0.21508444259110909</v>
      </c>
      <c r="H54" s="2">
        <v>1212</v>
      </c>
      <c r="I54" s="24">
        <v>131169</v>
      </c>
      <c r="J54">
        <f t="shared" si="7"/>
        <v>0.92399881069460021</v>
      </c>
      <c r="K54" s="2">
        <v>1931</v>
      </c>
      <c r="L54" s="24">
        <v>128583</v>
      </c>
      <c r="M54">
        <f t="shared" si="8"/>
        <v>1.501753731053094</v>
      </c>
      <c r="N54" s="2">
        <v>1556</v>
      </c>
      <c r="O54" s="24">
        <v>162871</v>
      </c>
      <c r="P54">
        <f t="shared" si="9"/>
        <v>0.95535730731683355</v>
      </c>
    </row>
    <row r="55" spans="1:31">
      <c r="A55">
        <v>2025</v>
      </c>
      <c r="B55">
        <v>55</v>
      </c>
      <c r="C55">
        <v>161962</v>
      </c>
      <c r="D55">
        <f t="shared" si="5"/>
        <v>3.3958582877465088E-2</v>
      </c>
      <c r="E55">
        <v>406</v>
      </c>
      <c r="F55">
        <v>179652</v>
      </c>
      <c r="G55">
        <f t="shared" si="6"/>
        <v>0.22599247433927819</v>
      </c>
      <c r="H55">
        <v>1281</v>
      </c>
      <c r="I55">
        <v>130812</v>
      </c>
      <c r="J55">
        <f t="shared" si="7"/>
        <v>0.97926795706815895</v>
      </c>
      <c r="K55">
        <v>2084</v>
      </c>
      <c r="L55">
        <v>130656</v>
      </c>
      <c r="M55">
        <f t="shared" si="8"/>
        <v>1.5950281655645357</v>
      </c>
      <c r="N55">
        <v>1655</v>
      </c>
      <c r="O55">
        <v>162863</v>
      </c>
      <c r="P55">
        <f t="shared" si="9"/>
        <v>1.0161915229364558</v>
      </c>
    </row>
    <row r="82" spans="19:31">
      <c r="S82" s="49" t="s">
        <v>75</v>
      </c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</row>
    <row r="83" spans="19:31"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</row>
  </sheetData>
  <mergeCells count="12">
    <mergeCell ref="S49:AE50"/>
    <mergeCell ref="S82:AE83"/>
    <mergeCell ref="B38:D38"/>
    <mergeCell ref="E38:G38"/>
    <mergeCell ref="H38:J38"/>
    <mergeCell ref="K38:M38"/>
    <mergeCell ref="N38:P38"/>
    <mergeCell ref="B18:D18"/>
    <mergeCell ref="E18:G18"/>
    <mergeCell ref="H18:J18"/>
    <mergeCell ref="K18:M18"/>
    <mergeCell ref="N18:P1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08FC-EA79-4BF3-8D65-FDC3F530D875}">
  <dimension ref="A1:AB76"/>
  <sheetViews>
    <sheetView workbookViewId="0">
      <selection activeCell="B3" sqref="B3"/>
    </sheetView>
  </sheetViews>
  <sheetFormatPr defaultColWidth="11.42578125" defaultRowHeight="15"/>
  <sheetData>
    <row r="1" spans="1:19" ht="21">
      <c r="A1" s="10" t="s">
        <v>76</v>
      </c>
    </row>
    <row r="2" spans="1:19" ht="15.75">
      <c r="A2" s="45" t="s">
        <v>77</v>
      </c>
      <c r="B2" s="13"/>
      <c r="C2" s="13"/>
      <c r="D2" s="13"/>
      <c r="E2" s="13"/>
    </row>
    <row r="3" spans="1:19">
      <c r="A3" s="12"/>
      <c r="B3" s="13"/>
      <c r="C3" s="13"/>
      <c r="D3" s="13"/>
      <c r="E3" s="13"/>
    </row>
    <row r="4" spans="1:19">
      <c r="A4" s="4" t="s">
        <v>55</v>
      </c>
      <c r="B4" s="4" t="s">
        <v>36</v>
      </c>
      <c r="C4" s="4" t="s">
        <v>37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>
        <v>2021</v>
      </c>
      <c r="P4" s="5">
        <v>2022</v>
      </c>
      <c r="Q4" s="1">
        <v>2023</v>
      </c>
      <c r="R4" s="1">
        <v>2024</v>
      </c>
      <c r="S4" s="1">
        <v>2025</v>
      </c>
    </row>
    <row r="5" spans="1:19">
      <c r="A5" s="2" t="s">
        <v>78</v>
      </c>
      <c r="B5">
        <v>1</v>
      </c>
      <c r="C5" s="2" t="s">
        <v>57</v>
      </c>
      <c r="D5">
        <v>43</v>
      </c>
      <c r="E5">
        <v>34</v>
      </c>
      <c r="F5">
        <v>37</v>
      </c>
      <c r="G5">
        <v>34</v>
      </c>
      <c r="H5">
        <v>36</v>
      </c>
      <c r="I5">
        <v>29</v>
      </c>
      <c r="J5">
        <v>27</v>
      </c>
      <c r="K5">
        <v>46</v>
      </c>
      <c r="L5">
        <v>42</v>
      </c>
      <c r="M5">
        <v>24</v>
      </c>
      <c r="N5">
        <v>22</v>
      </c>
      <c r="O5">
        <v>47</v>
      </c>
      <c r="P5">
        <v>40</v>
      </c>
      <c r="Q5" s="2">
        <v>31</v>
      </c>
      <c r="R5" s="2">
        <v>27</v>
      </c>
      <c r="S5">
        <v>38</v>
      </c>
    </row>
    <row r="6" spans="1:19">
      <c r="A6" s="2" t="s">
        <v>78</v>
      </c>
      <c r="B6">
        <v>1</v>
      </c>
      <c r="C6" s="2" t="s">
        <v>58</v>
      </c>
      <c r="D6">
        <v>20</v>
      </c>
      <c r="E6">
        <v>25</v>
      </c>
      <c r="F6">
        <v>16</v>
      </c>
      <c r="G6">
        <v>29</v>
      </c>
      <c r="H6">
        <v>35</v>
      </c>
      <c r="I6">
        <v>31</v>
      </c>
      <c r="J6">
        <v>20</v>
      </c>
      <c r="K6">
        <v>43</v>
      </c>
      <c r="L6">
        <v>45</v>
      </c>
      <c r="M6">
        <v>30</v>
      </c>
      <c r="N6">
        <v>32</v>
      </c>
      <c r="O6" s="9">
        <v>45</v>
      </c>
      <c r="P6">
        <v>42</v>
      </c>
      <c r="Q6" s="2">
        <v>51</v>
      </c>
      <c r="R6" s="2">
        <v>66</v>
      </c>
      <c r="S6">
        <v>75</v>
      </c>
    </row>
    <row r="7" spans="1:19">
      <c r="A7" s="2" t="s">
        <v>78</v>
      </c>
      <c r="B7">
        <v>1</v>
      </c>
      <c r="C7" s="2" t="s">
        <v>41</v>
      </c>
      <c r="D7">
        <v>61</v>
      </c>
      <c r="E7">
        <v>42</v>
      </c>
      <c r="F7">
        <v>39</v>
      </c>
      <c r="G7">
        <v>60</v>
      </c>
      <c r="H7">
        <v>66</v>
      </c>
      <c r="I7">
        <v>65</v>
      </c>
      <c r="J7">
        <v>70</v>
      </c>
      <c r="K7">
        <v>74</v>
      </c>
      <c r="L7">
        <v>89</v>
      </c>
      <c r="M7">
        <v>83</v>
      </c>
      <c r="N7">
        <v>96</v>
      </c>
      <c r="O7" s="9">
        <v>92</v>
      </c>
      <c r="P7">
        <v>103</v>
      </c>
      <c r="Q7">
        <v>123</v>
      </c>
      <c r="R7">
        <v>109</v>
      </c>
      <c r="S7">
        <v>116</v>
      </c>
    </row>
    <row r="8" spans="1:19">
      <c r="A8" s="2" t="s">
        <v>78</v>
      </c>
      <c r="B8">
        <v>1</v>
      </c>
      <c r="C8" s="2" t="s">
        <v>42</v>
      </c>
      <c r="D8">
        <v>43</v>
      </c>
      <c r="E8">
        <v>71</v>
      </c>
      <c r="F8">
        <v>74</v>
      </c>
      <c r="G8">
        <v>69</v>
      </c>
      <c r="H8">
        <v>72</v>
      </c>
      <c r="I8">
        <v>76</v>
      </c>
      <c r="J8">
        <v>91</v>
      </c>
      <c r="K8">
        <v>91</v>
      </c>
      <c r="L8">
        <v>81</v>
      </c>
      <c r="M8">
        <v>91</v>
      </c>
      <c r="N8">
        <v>99</v>
      </c>
      <c r="O8" s="9">
        <v>135</v>
      </c>
      <c r="P8">
        <v>138</v>
      </c>
      <c r="Q8">
        <v>120</v>
      </c>
      <c r="R8">
        <v>147</v>
      </c>
      <c r="S8">
        <v>164</v>
      </c>
    </row>
    <row r="9" spans="1:19">
      <c r="A9" s="2" t="s">
        <v>78</v>
      </c>
      <c r="B9">
        <v>1</v>
      </c>
      <c r="C9" s="2" t="s">
        <v>43</v>
      </c>
      <c r="D9">
        <v>50</v>
      </c>
      <c r="E9">
        <v>52</v>
      </c>
      <c r="F9">
        <v>55</v>
      </c>
      <c r="G9">
        <v>72</v>
      </c>
      <c r="H9">
        <v>80</v>
      </c>
      <c r="I9">
        <v>81</v>
      </c>
      <c r="J9">
        <v>94</v>
      </c>
      <c r="K9">
        <v>72</v>
      </c>
      <c r="L9">
        <v>93</v>
      </c>
      <c r="M9">
        <v>87</v>
      </c>
      <c r="N9">
        <v>91</v>
      </c>
      <c r="O9" s="9">
        <v>97</v>
      </c>
      <c r="P9">
        <v>92</v>
      </c>
      <c r="Q9">
        <v>103</v>
      </c>
      <c r="R9">
        <v>102</v>
      </c>
      <c r="S9">
        <v>102</v>
      </c>
    </row>
    <row r="10" spans="1:19">
      <c r="A10" s="2" t="s">
        <v>78</v>
      </c>
      <c r="B10">
        <v>2</v>
      </c>
      <c r="C10" s="2" t="s">
        <v>57</v>
      </c>
      <c r="D10">
        <v>29</v>
      </c>
      <c r="E10">
        <v>32</v>
      </c>
      <c r="F10">
        <v>33</v>
      </c>
      <c r="G10">
        <v>28</v>
      </c>
      <c r="H10">
        <v>22</v>
      </c>
      <c r="I10">
        <v>33</v>
      </c>
      <c r="J10">
        <v>23</v>
      </c>
      <c r="K10">
        <v>23</v>
      </c>
      <c r="L10">
        <v>25</v>
      </c>
      <c r="M10">
        <v>16</v>
      </c>
      <c r="N10">
        <v>16</v>
      </c>
      <c r="O10" s="9">
        <v>34</v>
      </c>
      <c r="P10" s="9">
        <v>25</v>
      </c>
      <c r="Q10" s="2">
        <v>23</v>
      </c>
      <c r="R10" s="2">
        <v>20</v>
      </c>
      <c r="S10">
        <v>14</v>
      </c>
    </row>
    <row r="11" spans="1:19">
      <c r="A11" s="2" t="s">
        <v>78</v>
      </c>
      <c r="B11">
        <v>2</v>
      </c>
      <c r="C11" s="2" t="s">
        <v>58</v>
      </c>
      <c r="D11">
        <v>22</v>
      </c>
      <c r="E11">
        <v>25</v>
      </c>
      <c r="F11">
        <v>28</v>
      </c>
      <c r="G11">
        <v>24</v>
      </c>
      <c r="H11">
        <v>26</v>
      </c>
      <c r="I11">
        <v>38</v>
      </c>
      <c r="J11">
        <v>22</v>
      </c>
      <c r="K11">
        <v>35</v>
      </c>
      <c r="L11">
        <v>39</v>
      </c>
      <c r="M11">
        <v>27</v>
      </c>
      <c r="N11">
        <v>43</v>
      </c>
      <c r="O11" s="9">
        <v>42</v>
      </c>
      <c r="P11" s="9">
        <v>42</v>
      </c>
      <c r="Q11" s="2">
        <v>66</v>
      </c>
      <c r="R11" s="2">
        <v>65</v>
      </c>
      <c r="S11">
        <v>80</v>
      </c>
    </row>
    <row r="12" spans="1:19">
      <c r="A12" s="2" t="s">
        <v>78</v>
      </c>
      <c r="B12">
        <v>2</v>
      </c>
      <c r="C12" s="2" t="s">
        <v>41</v>
      </c>
      <c r="D12">
        <v>246</v>
      </c>
      <c r="E12">
        <v>283</v>
      </c>
      <c r="F12">
        <v>331</v>
      </c>
      <c r="G12">
        <v>365</v>
      </c>
      <c r="H12">
        <v>384</v>
      </c>
      <c r="I12">
        <v>367</v>
      </c>
      <c r="J12">
        <v>419</v>
      </c>
      <c r="K12">
        <v>463</v>
      </c>
      <c r="L12">
        <v>552</v>
      </c>
      <c r="M12">
        <v>606</v>
      </c>
      <c r="N12">
        <v>751</v>
      </c>
      <c r="O12" s="9">
        <v>1054</v>
      </c>
      <c r="P12" s="9">
        <v>997</v>
      </c>
      <c r="Q12">
        <v>942</v>
      </c>
      <c r="R12">
        <v>1013</v>
      </c>
      <c r="S12">
        <v>1110</v>
      </c>
    </row>
    <row r="13" spans="1:19">
      <c r="A13" s="2" t="s">
        <v>78</v>
      </c>
      <c r="B13">
        <v>2</v>
      </c>
      <c r="C13" s="2" t="s">
        <v>42</v>
      </c>
      <c r="D13">
        <v>969</v>
      </c>
      <c r="E13">
        <v>1026</v>
      </c>
      <c r="F13">
        <v>1185</v>
      </c>
      <c r="G13">
        <v>1300</v>
      </c>
      <c r="H13">
        <v>1337</v>
      </c>
      <c r="I13">
        <v>1295</v>
      </c>
      <c r="J13">
        <v>1231</v>
      </c>
      <c r="K13">
        <v>1256</v>
      </c>
      <c r="L13">
        <v>1278</v>
      </c>
      <c r="M13">
        <v>1334</v>
      </c>
      <c r="N13">
        <v>1486</v>
      </c>
      <c r="O13" s="9">
        <v>1969</v>
      </c>
      <c r="P13" s="9">
        <v>2095</v>
      </c>
      <c r="Q13">
        <v>1962</v>
      </c>
      <c r="R13">
        <v>1936</v>
      </c>
      <c r="S13">
        <v>2096</v>
      </c>
    </row>
    <row r="14" spans="1:19">
      <c r="A14" s="2" t="s">
        <v>78</v>
      </c>
      <c r="B14">
        <v>2</v>
      </c>
      <c r="C14" s="2" t="s">
        <v>43</v>
      </c>
      <c r="D14">
        <v>1217</v>
      </c>
      <c r="E14">
        <v>1273</v>
      </c>
      <c r="F14">
        <v>1427</v>
      </c>
      <c r="G14">
        <v>1402</v>
      </c>
      <c r="H14">
        <v>1365</v>
      </c>
      <c r="I14">
        <v>1308</v>
      </c>
      <c r="J14">
        <v>1402</v>
      </c>
      <c r="K14">
        <v>1456</v>
      </c>
      <c r="L14">
        <v>1448</v>
      </c>
      <c r="M14">
        <v>1446</v>
      </c>
      <c r="N14">
        <v>1400</v>
      </c>
      <c r="O14" s="9">
        <v>1754</v>
      </c>
      <c r="P14" s="9">
        <v>1658</v>
      </c>
      <c r="Q14">
        <v>1580</v>
      </c>
      <c r="R14">
        <v>1452</v>
      </c>
      <c r="S14">
        <v>1578</v>
      </c>
    </row>
    <row r="16" spans="1:19">
      <c r="H16" s="9"/>
      <c r="I16" s="9"/>
      <c r="J16" s="9"/>
      <c r="K16" s="9"/>
      <c r="L16" s="9"/>
    </row>
    <row r="17" spans="1:16">
      <c r="A17" s="8" t="s">
        <v>44</v>
      </c>
    </row>
    <row r="18" spans="1:16">
      <c r="B18" s="50" t="s">
        <v>2</v>
      </c>
      <c r="C18" s="50"/>
      <c r="D18" s="50"/>
      <c r="E18" s="50" t="s">
        <v>3</v>
      </c>
      <c r="F18" s="50"/>
      <c r="G18" s="50"/>
      <c r="H18" s="50" t="s">
        <v>4</v>
      </c>
      <c r="I18" s="50"/>
      <c r="J18" s="50"/>
      <c r="K18" s="50" t="s">
        <v>5</v>
      </c>
      <c r="L18" s="50"/>
      <c r="M18" s="50"/>
      <c r="N18" s="50" t="s">
        <v>45</v>
      </c>
      <c r="O18" s="50"/>
      <c r="P18" s="50"/>
    </row>
    <row r="19" spans="1:16">
      <c r="A19" s="2" t="s">
        <v>46</v>
      </c>
      <c r="B19" s="2" t="s">
        <v>47</v>
      </c>
      <c r="C19" s="2" t="s">
        <v>48</v>
      </c>
      <c r="D19" s="2" t="s">
        <v>49</v>
      </c>
      <c r="E19" s="2" t="s">
        <v>47</v>
      </c>
      <c r="F19" s="2" t="s">
        <v>48</v>
      </c>
      <c r="G19" s="2" t="s">
        <v>49</v>
      </c>
      <c r="H19" s="2" t="s">
        <v>47</v>
      </c>
      <c r="I19" s="2" t="s">
        <v>48</v>
      </c>
      <c r="J19" s="2" t="s">
        <v>49</v>
      </c>
      <c r="K19" s="2" t="s">
        <v>47</v>
      </c>
      <c r="L19" s="2" t="s">
        <v>48</v>
      </c>
      <c r="M19" s="2" t="s">
        <v>49</v>
      </c>
      <c r="N19" s="2" t="s">
        <v>47</v>
      </c>
      <c r="O19" s="2" t="s">
        <v>48</v>
      </c>
      <c r="P19" s="2" t="s">
        <v>49</v>
      </c>
    </row>
    <row r="20" spans="1:16">
      <c r="A20">
        <v>2010</v>
      </c>
      <c r="B20">
        <v>43</v>
      </c>
      <c r="C20">
        <v>186400</v>
      </c>
      <c r="D20" s="9">
        <f>(B20/C20)*100</f>
        <v>2.3068669527896997E-2</v>
      </c>
      <c r="E20">
        <v>20</v>
      </c>
      <c r="F20">
        <v>185204</v>
      </c>
      <c r="G20">
        <f>(E20/F20)*100</f>
        <v>1.0798902831472322E-2</v>
      </c>
      <c r="H20">
        <v>61</v>
      </c>
      <c r="I20">
        <v>131351</v>
      </c>
      <c r="J20">
        <f>(H20/I20)*100</f>
        <v>4.6440453441542129E-2</v>
      </c>
      <c r="K20">
        <v>43</v>
      </c>
      <c r="L20">
        <v>133046</v>
      </c>
      <c r="M20">
        <f>(K20/L20)*100</f>
        <v>3.231964884325722E-2</v>
      </c>
      <c r="N20">
        <v>50</v>
      </c>
      <c r="O20">
        <v>155602</v>
      </c>
      <c r="P20">
        <f>(N20/O20)*100</f>
        <v>3.2133263068598088E-2</v>
      </c>
    </row>
    <row r="21" spans="1:16">
      <c r="A21">
        <v>2011</v>
      </c>
      <c r="B21">
        <v>34</v>
      </c>
      <c r="C21">
        <v>188971</v>
      </c>
      <c r="D21" s="9">
        <f t="shared" ref="D21:D35" si="0">(B21/C21)*100</f>
        <v>1.7992178694085335E-2</v>
      </c>
      <c r="E21">
        <v>25</v>
      </c>
      <c r="F21">
        <v>185354</v>
      </c>
      <c r="G21">
        <f t="shared" ref="G21:G35" si="1">(E21/F21)*100</f>
        <v>1.3487704608478911E-2</v>
      </c>
      <c r="H21">
        <v>42</v>
      </c>
      <c r="I21">
        <v>130937</v>
      </c>
      <c r="J21">
        <f t="shared" ref="J21:J34" si="2">(H21/I21)*100</f>
        <v>3.2076494802844115E-2</v>
      </c>
      <c r="K21">
        <v>71</v>
      </c>
      <c r="L21">
        <v>133922</v>
      </c>
      <c r="M21">
        <f t="shared" ref="M21:M35" si="3">(K21/L21)*100</f>
        <v>5.3015934648526754E-2</v>
      </c>
      <c r="N21">
        <v>52</v>
      </c>
      <c r="O21">
        <v>162253</v>
      </c>
      <c r="P21">
        <f t="shared" ref="P21:P35" si="4">(N21/O21)*100</f>
        <v>3.2048714045348932E-2</v>
      </c>
    </row>
    <row r="22" spans="1:16">
      <c r="A22">
        <v>2012</v>
      </c>
      <c r="B22">
        <v>37</v>
      </c>
      <c r="C22">
        <v>191261</v>
      </c>
      <c r="D22" s="9">
        <f t="shared" si="0"/>
        <v>1.9345292558336516E-2</v>
      </c>
      <c r="E22">
        <v>16</v>
      </c>
      <c r="F22">
        <v>184823</v>
      </c>
      <c r="G22">
        <f t="shared" si="1"/>
        <v>8.656931226091992E-3</v>
      </c>
      <c r="H22">
        <v>39</v>
      </c>
      <c r="I22">
        <v>130600</v>
      </c>
      <c r="J22">
        <f t="shared" si="2"/>
        <v>2.9862174578866769E-2</v>
      </c>
      <c r="K22">
        <v>74</v>
      </c>
      <c r="L22">
        <v>134238</v>
      </c>
      <c r="M22">
        <f t="shared" si="3"/>
        <v>5.5125970291571687E-2</v>
      </c>
      <c r="N22">
        <v>55</v>
      </c>
      <c r="O22">
        <v>168352</v>
      </c>
      <c r="P22">
        <f t="shared" si="4"/>
        <v>3.2669644554267248E-2</v>
      </c>
    </row>
    <row r="23" spans="1:16">
      <c r="A23">
        <v>2013</v>
      </c>
      <c r="B23">
        <v>34</v>
      </c>
      <c r="C23">
        <v>192530</v>
      </c>
      <c r="D23" s="9">
        <f t="shared" si="0"/>
        <v>1.7659585519139875E-2</v>
      </c>
      <c r="E23">
        <v>29</v>
      </c>
      <c r="F23">
        <v>185572</v>
      </c>
      <c r="G23">
        <f t="shared" si="1"/>
        <v>1.5627357575496305E-2</v>
      </c>
      <c r="H23">
        <v>60</v>
      </c>
      <c r="I23">
        <v>129939</v>
      </c>
      <c r="J23">
        <f t="shared" si="2"/>
        <v>4.6175513125389603E-2</v>
      </c>
      <c r="K23">
        <v>69</v>
      </c>
      <c r="L23">
        <v>134901</v>
      </c>
      <c r="M23">
        <f t="shared" si="3"/>
        <v>5.1148620099183841E-2</v>
      </c>
      <c r="N23">
        <v>72</v>
      </c>
      <c r="O23">
        <v>173489</v>
      </c>
      <c r="P23">
        <f t="shared" si="4"/>
        <v>4.1501190277193366E-2</v>
      </c>
    </row>
    <row r="24" spans="1:16">
      <c r="A24">
        <v>2014</v>
      </c>
      <c r="B24">
        <v>36</v>
      </c>
      <c r="C24">
        <v>192876</v>
      </c>
      <c r="D24" s="9">
        <f t="shared" si="0"/>
        <v>1.8664841659926587E-2</v>
      </c>
      <c r="E24">
        <v>35</v>
      </c>
      <c r="F24">
        <v>187677</v>
      </c>
      <c r="G24">
        <f t="shared" si="1"/>
        <v>1.8649061952183806E-2</v>
      </c>
      <c r="H24">
        <v>66</v>
      </c>
      <c r="I24">
        <v>128389</v>
      </c>
      <c r="J24">
        <f t="shared" si="2"/>
        <v>5.1406273123086876E-2</v>
      </c>
      <c r="K24">
        <v>72</v>
      </c>
      <c r="L24">
        <v>135539</v>
      </c>
      <c r="M24">
        <f t="shared" si="3"/>
        <v>5.3121241856587398E-2</v>
      </c>
      <c r="N24">
        <v>80</v>
      </c>
      <c r="O24">
        <v>175613</v>
      </c>
      <c r="P24">
        <f t="shared" si="4"/>
        <v>4.5554714058754192E-2</v>
      </c>
    </row>
    <row r="25" spans="1:16">
      <c r="A25">
        <v>2015</v>
      </c>
      <c r="B25">
        <v>29</v>
      </c>
      <c r="C25">
        <v>191844</v>
      </c>
      <c r="D25" s="9">
        <f t="shared" si="0"/>
        <v>1.5116448781301474E-2</v>
      </c>
      <c r="E25">
        <v>31</v>
      </c>
      <c r="F25">
        <v>191270</v>
      </c>
      <c r="G25">
        <f t="shared" si="1"/>
        <v>1.6207455429497569E-2</v>
      </c>
      <c r="H25">
        <v>65</v>
      </c>
      <c r="I25">
        <v>127199</v>
      </c>
      <c r="J25">
        <f t="shared" si="2"/>
        <v>5.1101030668480096E-2</v>
      </c>
      <c r="K25">
        <v>76</v>
      </c>
      <c r="L25">
        <v>135324</v>
      </c>
      <c r="M25">
        <f t="shared" si="3"/>
        <v>5.6161508675475161E-2</v>
      </c>
      <c r="N25">
        <v>81</v>
      </c>
      <c r="O25">
        <v>176820</v>
      </c>
      <c r="P25">
        <f t="shared" si="4"/>
        <v>4.5809297590770272E-2</v>
      </c>
    </row>
    <row r="26" spans="1:16">
      <c r="A26">
        <v>2016</v>
      </c>
      <c r="B26">
        <v>27</v>
      </c>
      <c r="C26">
        <v>189879</v>
      </c>
      <c r="D26" s="9">
        <f t="shared" si="0"/>
        <v>1.4219581944290837E-2</v>
      </c>
      <c r="E26">
        <v>20</v>
      </c>
      <c r="F26">
        <v>194848</v>
      </c>
      <c r="G26">
        <f t="shared" si="1"/>
        <v>1.0264411233371653E-2</v>
      </c>
      <c r="H26">
        <v>70</v>
      </c>
      <c r="I26">
        <v>126591</v>
      </c>
      <c r="J26">
        <f t="shared" si="2"/>
        <v>5.5296190092502626E-2</v>
      </c>
      <c r="K26">
        <v>91</v>
      </c>
      <c r="L26">
        <v>135392</v>
      </c>
      <c r="M26">
        <f t="shared" si="3"/>
        <v>6.7212242968565358E-2</v>
      </c>
      <c r="N26">
        <v>94</v>
      </c>
      <c r="O26">
        <v>176819</v>
      </c>
      <c r="P26">
        <f t="shared" si="4"/>
        <v>5.3161707735028478E-2</v>
      </c>
    </row>
    <row r="27" spans="1:16">
      <c r="A27">
        <v>2017</v>
      </c>
      <c r="B27">
        <v>46</v>
      </c>
      <c r="C27">
        <v>188393</v>
      </c>
      <c r="D27" s="9">
        <f t="shared" si="0"/>
        <v>2.4417043096081066E-2</v>
      </c>
      <c r="E27">
        <v>43</v>
      </c>
      <c r="F27">
        <v>197548</v>
      </c>
      <c r="G27">
        <f t="shared" si="1"/>
        <v>2.176686172474538E-2</v>
      </c>
      <c r="H27">
        <v>74</v>
      </c>
      <c r="I27">
        <v>126815</v>
      </c>
      <c r="J27">
        <f t="shared" si="2"/>
        <v>5.8352718526988125E-2</v>
      </c>
      <c r="K27">
        <v>91</v>
      </c>
      <c r="L27">
        <v>135967</v>
      </c>
      <c r="M27">
        <f t="shared" si="3"/>
        <v>6.6928004589348888E-2</v>
      </c>
      <c r="N27">
        <v>72</v>
      </c>
      <c r="O27">
        <v>177559</v>
      </c>
      <c r="P27">
        <f t="shared" si="4"/>
        <v>4.0549901722807632E-2</v>
      </c>
    </row>
    <row r="28" spans="1:16">
      <c r="A28">
        <v>2018</v>
      </c>
      <c r="B28">
        <v>42</v>
      </c>
      <c r="C28">
        <v>186262</v>
      </c>
      <c r="D28" s="9">
        <f t="shared" si="0"/>
        <v>2.254888275654723E-2</v>
      </c>
      <c r="E28">
        <v>45</v>
      </c>
      <c r="F28">
        <v>199372</v>
      </c>
      <c r="G28">
        <f t="shared" si="1"/>
        <v>2.2570872539774894E-2</v>
      </c>
      <c r="H28">
        <v>89</v>
      </c>
      <c r="I28">
        <v>127401</v>
      </c>
      <c r="J28">
        <f t="shared" si="2"/>
        <v>6.9858164378615556E-2</v>
      </c>
      <c r="K28">
        <v>81</v>
      </c>
      <c r="L28">
        <v>134849</v>
      </c>
      <c r="M28">
        <f t="shared" si="3"/>
        <v>6.0067186260187318E-2</v>
      </c>
      <c r="N28">
        <v>93</v>
      </c>
      <c r="O28">
        <v>176979</v>
      </c>
      <c r="P28">
        <f t="shared" si="4"/>
        <v>5.2548607461902257E-2</v>
      </c>
    </row>
    <row r="29" spans="1:16">
      <c r="A29">
        <v>2019</v>
      </c>
      <c r="B29">
        <v>24</v>
      </c>
      <c r="C29">
        <v>183094</v>
      </c>
      <c r="D29" s="9">
        <f t="shared" si="0"/>
        <v>1.3108021016527031E-2</v>
      </c>
      <c r="E29">
        <v>30</v>
      </c>
      <c r="F29">
        <v>199451</v>
      </c>
      <c r="G29">
        <f t="shared" si="1"/>
        <v>1.5041288336483648E-2</v>
      </c>
      <c r="H29">
        <v>83</v>
      </c>
      <c r="I29">
        <v>129543</v>
      </c>
      <c r="J29">
        <f t="shared" si="2"/>
        <v>6.4071389422817135E-2</v>
      </c>
      <c r="K29">
        <v>91</v>
      </c>
      <c r="L29">
        <v>133073</v>
      </c>
      <c r="M29">
        <f t="shared" si="3"/>
        <v>6.8383518820497022E-2</v>
      </c>
      <c r="N29">
        <v>87</v>
      </c>
      <c r="O29">
        <v>176336</v>
      </c>
      <c r="P29">
        <f t="shared" si="4"/>
        <v>4.9337628164413394E-2</v>
      </c>
    </row>
    <row r="30" spans="1:16">
      <c r="A30">
        <v>2020</v>
      </c>
      <c r="B30">
        <v>22</v>
      </c>
      <c r="C30">
        <v>180788</v>
      </c>
      <c r="D30" s="9">
        <f t="shared" si="0"/>
        <v>1.216894926654424E-2</v>
      </c>
      <c r="E30">
        <v>32</v>
      </c>
      <c r="F30">
        <v>198430</v>
      </c>
      <c r="G30">
        <f t="shared" si="1"/>
        <v>1.6126593761024037E-2</v>
      </c>
      <c r="H30">
        <v>96</v>
      </c>
      <c r="I30">
        <v>130883</v>
      </c>
      <c r="J30">
        <f t="shared" si="2"/>
        <v>7.3347951987653093E-2</v>
      </c>
      <c r="K30">
        <v>99</v>
      </c>
      <c r="L30">
        <v>131197</v>
      </c>
      <c r="M30">
        <f t="shared" si="3"/>
        <v>7.5459042508593949E-2</v>
      </c>
      <c r="N30">
        <v>91</v>
      </c>
      <c r="O30">
        <v>176473</v>
      </c>
      <c r="P30">
        <f t="shared" si="4"/>
        <v>5.1565961931853602E-2</v>
      </c>
    </row>
    <row r="31" spans="1:16">
      <c r="A31" s="9">
        <v>2021</v>
      </c>
      <c r="B31">
        <v>47</v>
      </c>
      <c r="C31">
        <v>176875</v>
      </c>
      <c r="D31" s="9">
        <f t="shared" si="0"/>
        <v>2.6572438162544169E-2</v>
      </c>
      <c r="E31" s="9">
        <v>45</v>
      </c>
      <c r="F31">
        <v>196061</v>
      </c>
      <c r="G31">
        <f t="shared" si="1"/>
        <v>2.2952040436394795E-2</v>
      </c>
      <c r="H31" s="9">
        <v>92</v>
      </c>
      <c r="I31">
        <v>132643</v>
      </c>
      <c r="J31">
        <f t="shared" si="2"/>
        <v>6.9359106775329263E-2</v>
      </c>
      <c r="K31" s="9">
        <v>135</v>
      </c>
      <c r="L31">
        <v>129704</v>
      </c>
      <c r="M31">
        <f t="shared" si="3"/>
        <v>0.10408314315672608</v>
      </c>
      <c r="N31" s="9">
        <v>97</v>
      </c>
      <c r="O31">
        <v>175181</v>
      </c>
      <c r="P31">
        <f t="shared" si="4"/>
        <v>5.5371301682260066E-2</v>
      </c>
    </row>
    <row r="32" spans="1:16">
      <c r="A32" s="9">
        <v>2022</v>
      </c>
      <c r="B32">
        <v>40</v>
      </c>
      <c r="C32">
        <v>175124</v>
      </c>
      <c r="D32" s="9">
        <f t="shared" si="0"/>
        <v>2.2840958406614743E-2</v>
      </c>
      <c r="E32">
        <v>42</v>
      </c>
      <c r="F32">
        <v>193373</v>
      </c>
      <c r="G32">
        <f t="shared" si="1"/>
        <v>2.1719681651523222E-2</v>
      </c>
      <c r="H32">
        <v>103</v>
      </c>
      <c r="I32">
        <v>135235</v>
      </c>
      <c r="J32">
        <f t="shared" si="2"/>
        <v>7.6163715014604214E-2</v>
      </c>
      <c r="K32">
        <v>138</v>
      </c>
      <c r="L32">
        <v>129856</v>
      </c>
      <c r="M32">
        <f t="shared" si="3"/>
        <v>0.10627156234598324</v>
      </c>
      <c r="N32">
        <v>92</v>
      </c>
      <c r="O32">
        <v>173205</v>
      </c>
      <c r="P32">
        <f t="shared" si="4"/>
        <v>5.3116249530902694E-2</v>
      </c>
    </row>
    <row r="33" spans="1:28">
      <c r="A33">
        <v>2023</v>
      </c>
      <c r="B33" s="2">
        <v>31</v>
      </c>
      <c r="C33" s="24">
        <v>172799</v>
      </c>
      <c r="D33" s="9">
        <f t="shared" si="0"/>
        <v>1.7939918633788389E-2</v>
      </c>
      <c r="E33" s="2">
        <v>51</v>
      </c>
      <c r="F33" s="24">
        <v>193733</v>
      </c>
      <c r="G33">
        <f t="shared" si="1"/>
        <v>2.6324890442000076E-2</v>
      </c>
      <c r="H33">
        <v>123</v>
      </c>
      <c r="I33" s="24">
        <v>137720</v>
      </c>
      <c r="J33">
        <f t="shared" si="2"/>
        <v>8.931164681963405E-2</v>
      </c>
      <c r="K33">
        <v>120</v>
      </c>
      <c r="L33" s="24">
        <v>133093</v>
      </c>
      <c r="M33">
        <f t="shared" si="3"/>
        <v>9.0162517938584291E-2</v>
      </c>
      <c r="N33">
        <v>103</v>
      </c>
      <c r="O33" s="24">
        <v>171937</v>
      </c>
      <c r="P33">
        <f t="shared" si="4"/>
        <v>5.9905663120794241E-2</v>
      </c>
    </row>
    <row r="34" spans="1:28">
      <c r="A34">
        <v>2024</v>
      </c>
      <c r="B34" s="2">
        <v>27</v>
      </c>
      <c r="C34" s="24">
        <v>171223</v>
      </c>
      <c r="D34" s="9">
        <f t="shared" si="0"/>
        <v>1.5768909550702884E-2</v>
      </c>
      <c r="E34" s="2">
        <v>66</v>
      </c>
      <c r="F34" s="24">
        <v>192845</v>
      </c>
      <c r="G34">
        <f t="shared" si="1"/>
        <v>3.4224377090409396E-2</v>
      </c>
      <c r="H34">
        <v>109</v>
      </c>
      <c r="I34" s="24">
        <v>139143</v>
      </c>
      <c r="J34">
        <f t="shared" si="2"/>
        <v>7.8336675219019283E-2</v>
      </c>
      <c r="K34">
        <v>147</v>
      </c>
      <c r="L34" s="24">
        <v>136418</v>
      </c>
      <c r="M34" s="26">
        <f t="shared" si="3"/>
        <v>0.10775704085971059</v>
      </c>
      <c r="N34">
        <v>102</v>
      </c>
      <c r="O34" s="24">
        <v>172007</v>
      </c>
      <c r="P34">
        <f t="shared" si="4"/>
        <v>5.9299912212875054E-2</v>
      </c>
    </row>
    <row r="35" spans="1:28">
      <c r="A35">
        <v>2025</v>
      </c>
      <c r="B35">
        <v>38</v>
      </c>
      <c r="C35" s="3">
        <v>170549</v>
      </c>
      <c r="D35" s="9">
        <f t="shared" si="0"/>
        <v>2.2280986695905575E-2</v>
      </c>
      <c r="E35" s="2">
        <v>75</v>
      </c>
      <c r="F35" s="3">
        <v>190365</v>
      </c>
      <c r="G35">
        <f t="shared" si="1"/>
        <v>3.9397998581672047E-2</v>
      </c>
      <c r="H35" s="2">
        <v>116</v>
      </c>
      <c r="I35" s="3">
        <v>138589</v>
      </c>
      <c r="J35">
        <f>(H35/I35)*100</f>
        <v>8.3700726608893924E-2</v>
      </c>
      <c r="K35">
        <v>164</v>
      </c>
      <c r="L35">
        <v>140215</v>
      </c>
      <c r="M35">
        <f t="shared" si="3"/>
        <v>0.11696323503191527</v>
      </c>
      <c r="N35">
        <v>102</v>
      </c>
      <c r="O35">
        <v>171496</v>
      </c>
      <c r="P35">
        <f t="shared" si="4"/>
        <v>5.9476605868358443E-2</v>
      </c>
    </row>
    <row r="37" spans="1:28">
      <c r="A37" s="8" t="s">
        <v>50</v>
      </c>
    </row>
    <row r="38" spans="1:28">
      <c r="B38" s="50" t="s">
        <v>2</v>
      </c>
      <c r="C38" s="50"/>
      <c r="D38" s="50"/>
      <c r="E38" s="50" t="s">
        <v>3</v>
      </c>
      <c r="F38" s="50"/>
      <c r="G38" s="50"/>
      <c r="H38" s="50" t="s">
        <v>4</v>
      </c>
      <c r="I38" s="50"/>
      <c r="J38" s="50"/>
      <c r="K38" s="50" t="s">
        <v>5</v>
      </c>
      <c r="L38" s="50"/>
      <c r="M38" s="50"/>
      <c r="N38" s="50" t="s">
        <v>45</v>
      </c>
      <c r="O38" s="50"/>
      <c r="P38" s="50"/>
    </row>
    <row r="39" spans="1:28">
      <c r="A39" s="2" t="s">
        <v>46</v>
      </c>
      <c r="B39" s="2" t="s">
        <v>47</v>
      </c>
      <c r="C39" s="2" t="s">
        <v>48</v>
      </c>
      <c r="D39" s="2" t="s">
        <v>49</v>
      </c>
      <c r="E39" s="2" t="s">
        <v>47</v>
      </c>
      <c r="F39" s="2" t="s">
        <v>48</v>
      </c>
      <c r="G39" s="2" t="s">
        <v>49</v>
      </c>
      <c r="H39" s="2" t="s">
        <v>47</v>
      </c>
      <c r="I39" s="2" t="s">
        <v>48</v>
      </c>
      <c r="J39" s="2" t="s">
        <v>49</v>
      </c>
      <c r="K39" s="2" t="s">
        <v>47</v>
      </c>
      <c r="L39" s="2" t="s">
        <v>48</v>
      </c>
      <c r="M39" s="2" t="s">
        <v>49</v>
      </c>
      <c r="N39" s="2" t="s">
        <v>47</v>
      </c>
      <c r="O39" s="2" t="s">
        <v>48</v>
      </c>
      <c r="P39" s="2" t="s">
        <v>49</v>
      </c>
    </row>
    <row r="40" spans="1:28">
      <c r="A40">
        <v>2010</v>
      </c>
      <c r="B40">
        <v>29</v>
      </c>
      <c r="C40">
        <v>177197</v>
      </c>
      <c r="D40">
        <f>(B40/C40)*100</f>
        <v>1.6365965563751077E-2</v>
      </c>
      <c r="E40">
        <v>22</v>
      </c>
      <c r="F40">
        <v>177221</v>
      </c>
      <c r="G40">
        <f>(E40/F40)*100</f>
        <v>1.2413878716404942E-2</v>
      </c>
      <c r="H40">
        <v>246</v>
      </c>
      <c r="I40">
        <v>123969</v>
      </c>
      <c r="J40">
        <f>(H40/I40)*100</f>
        <v>0.19843670595068122</v>
      </c>
      <c r="K40">
        <v>969</v>
      </c>
      <c r="L40">
        <v>125369</v>
      </c>
      <c r="M40">
        <f>(K40/L40)*100</f>
        <v>0.77291834504542589</v>
      </c>
      <c r="N40">
        <v>1217</v>
      </c>
      <c r="O40">
        <v>149912</v>
      </c>
      <c r="P40">
        <f>(N40/O40)*100</f>
        <v>0.81180959496237792</v>
      </c>
    </row>
    <row r="41" spans="1:28">
      <c r="A41">
        <v>2011</v>
      </c>
      <c r="B41">
        <v>32</v>
      </c>
      <c r="C41">
        <v>179605</v>
      </c>
      <c r="D41">
        <f t="shared" ref="D41:D55" si="5">(B41/C41)*100</f>
        <v>1.7816875922162523E-2</v>
      </c>
      <c r="E41">
        <v>25</v>
      </c>
      <c r="F41">
        <v>177381</v>
      </c>
      <c r="G41">
        <f t="shared" ref="G41:G55" si="6">(E41/F41)*100</f>
        <v>1.4093955947931289E-2</v>
      </c>
      <c r="H41">
        <v>283</v>
      </c>
      <c r="I41">
        <v>123776</v>
      </c>
      <c r="J41">
        <f t="shared" ref="J41:J55" si="7">(H41/I41)*100</f>
        <v>0.22863883143743538</v>
      </c>
      <c r="K41">
        <v>1026</v>
      </c>
      <c r="L41">
        <v>125387</v>
      </c>
      <c r="M41">
        <f t="shared" ref="M41:M55" si="8">(K41/L41)*100</f>
        <v>0.81826664646255198</v>
      </c>
      <c r="N41">
        <v>1273</v>
      </c>
      <c r="O41">
        <v>156763</v>
      </c>
      <c r="P41">
        <f t="shared" ref="P41:P55" si="9">(N41/O41)*100</f>
        <v>0.81205386475124863</v>
      </c>
    </row>
    <row r="42" spans="1:28">
      <c r="A42">
        <v>2012</v>
      </c>
      <c r="B42">
        <v>33</v>
      </c>
      <c r="C42">
        <v>181177</v>
      </c>
      <c r="D42">
        <f t="shared" si="5"/>
        <v>1.8214232490879088E-2</v>
      </c>
      <c r="E42">
        <v>28</v>
      </c>
      <c r="F42">
        <v>177255</v>
      </c>
      <c r="G42">
        <f t="shared" si="6"/>
        <v>1.5796451440015798E-2</v>
      </c>
      <c r="H42">
        <v>331</v>
      </c>
      <c r="I42">
        <v>123731</v>
      </c>
      <c r="J42">
        <f t="shared" si="7"/>
        <v>0.26751582061084123</v>
      </c>
      <c r="K42">
        <v>1185</v>
      </c>
      <c r="L42">
        <v>125480</v>
      </c>
      <c r="M42">
        <f t="shared" si="8"/>
        <v>0.94437360535543513</v>
      </c>
      <c r="N42">
        <v>1427</v>
      </c>
      <c r="O42">
        <v>162243</v>
      </c>
      <c r="P42">
        <f t="shared" si="9"/>
        <v>0.87954488021054833</v>
      </c>
    </row>
    <row r="43" spans="1:28">
      <c r="A43">
        <v>2013</v>
      </c>
      <c r="B43">
        <v>28</v>
      </c>
      <c r="C43">
        <v>182484</v>
      </c>
      <c r="D43">
        <f t="shared" si="5"/>
        <v>1.534381096424892E-2</v>
      </c>
      <c r="E43">
        <v>24</v>
      </c>
      <c r="F43">
        <v>177957</v>
      </c>
      <c r="G43">
        <f t="shared" si="6"/>
        <v>1.3486404018948399E-2</v>
      </c>
      <c r="H43">
        <v>365</v>
      </c>
      <c r="I43">
        <v>123305</v>
      </c>
      <c r="J43">
        <f t="shared" si="7"/>
        <v>0.29601394915048052</v>
      </c>
      <c r="K43">
        <v>1300</v>
      </c>
      <c r="L43">
        <v>126765</v>
      </c>
      <c r="M43">
        <f t="shared" si="8"/>
        <v>1.0255196623673726</v>
      </c>
      <c r="N43">
        <v>1402</v>
      </c>
      <c r="O43">
        <v>165558</v>
      </c>
      <c r="P43">
        <f t="shared" si="9"/>
        <v>0.84683313400741733</v>
      </c>
    </row>
    <row r="44" spans="1:28">
      <c r="A44">
        <v>2014</v>
      </c>
      <c r="B44">
        <v>22</v>
      </c>
      <c r="C44">
        <v>182868</v>
      </c>
      <c r="D44">
        <f t="shared" si="5"/>
        <v>1.2030535686943587E-2</v>
      </c>
      <c r="E44">
        <v>26</v>
      </c>
      <c r="F44">
        <v>179649</v>
      </c>
      <c r="G44">
        <f t="shared" si="6"/>
        <v>1.4472666143424122E-2</v>
      </c>
      <c r="H44">
        <v>384</v>
      </c>
      <c r="I44">
        <v>122402</v>
      </c>
      <c r="J44">
        <f t="shared" si="7"/>
        <v>0.31372036404633907</v>
      </c>
      <c r="K44">
        <v>1337</v>
      </c>
      <c r="L44">
        <v>127250</v>
      </c>
      <c r="M44">
        <f t="shared" si="8"/>
        <v>1.0506876227897839</v>
      </c>
      <c r="N44">
        <v>1365</v>
      </c>
      <c r="O44">
        <v>166815</v>
      </c>
      <c r="P44">
        <f t="shared" si="9"/>
        <v>0.81827173815304377</v>
      </c>
      <c r="S44" s="49" t="s">
        <v>79</v>
      </c>
      <c r="T44" s="49"/>
      <c r="U44" s="49"/>
      <c r="V44" s="49"/>
      <c r="W44" s="49"/>
      <c r="X44" s="49"/>
      <c r="Y44" s="49"/>
      <c r="Z44" s="49"/>
      <c r="AA44" s="49"/>
      <c r="AB44" s="49"/>
    </row>
    <row r="45" spans="1:28">
      <c r="A45">
        <v>2015</v>
      </c>
      <c r="B45">
        <v>33</v>
      </c>
      <c r="C45">
        <v>182110</v>
      </c>
      <c r="D45">
        <f t="shared" si="5"/>
        <v>1.8120915929932459E-2</v>
      </c>
      <c r="E45">
        <v>38</v>
      </c>
      <c r="F45">
        <v>182354</v>
      </c>
      <c r="G45">
        <f t="shared" si="6"/>
        <v>2.0838588679162509E-2</v>
      </c>
      <c r="H45">
        <v>367</v>
      </c>
      <c r="I45">
        <v>121641</v>
      </c>
      <c r="J45">
        <f t="shared" si="7"/>
        <v>0.30170748349651844</v>
      </c>
      <c r="K45">
        <v>1295</v>
      </c>
      <c r="L45">
        <v>127157</v>
      </c>
      <c r="M45">
        <f t="shared" si="8"/>
        <v>1.0184260402494554</v>
      </c>
      <c r="N45">
        <v>1308</v>
      </c>
      <c r="O45">
        <v>167257</v>
      </c>
      <c r="P45">
        <f t="shared" si="9"/>
        <v>0.78203004956444266</v>
      </c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>
      <c r="A46">
        <v>2016</v>
      </c>
      <c r="B46">
        <v>23</v>
      </c>
      <c r="C46">
        <v>180242</v>
      </c>
      <c r="D46">
        <f t="shared" si="5"/>
        <v>1.2760621830649905E-2</v>
      </c>
      <c r="E46">
        <v>22</v>
      </c>
      <c r="F46">
        <v>185430</v>
      </c>
      <c r="G46">
        <f t="shared" si="6"/>
        <v>1.1864315375074153E-2</v>
      </c>
      <c r="H46">
        <v>419</v>
      </c>
      <c r="I46">
        <v>121253</v>
      </c>
      <c r="J46">
        <f t="shared" si="7"/>
        <v>0.345558460409227</v>
      </c>
      <c r="K46">
        <v>1231</v>
      </c>
      <c r="L46">
        <v>127144</v>
      </c>
      <c r="M46">
        <f t="shared" si="8"/>
        <v>0.96819354432769145</v>
      </c>
      <c r="N46">
        <v>1402</v>
      </c>
      <c r="O46">
        <v>166015</v>
      </c>
      <c r="P46">
        <f t="shared" si="9"/>
        <v>0.84450200283106946</v>
      </c>
    </row>
    <row r="47" spans="1:28">
      <c r="A47">
        <v>2017</v>
      </c>
      <c r="B47">
        <v>23</v>
      </c>
      <c r="C47">
        <v>178379</v>
      </c>
      <c r="D47">
        <f t="shared" si="5"/>
        <v>1.2893894460670819E-2</v>
      </c>
      <c r="E47">
        <v>35</v>
      </c>
      <c r="F47">
        <v>187858</v>
      </c>
      <c r="G47">
        <f t="shared" si="6"/>
        <v>1.8631093698431793E-2</v>
      </c>
      <c r="H47">
        <v>463</v>
      </c>
      <c r="I47">
        <v>121032</v>
      </c>
      <c r="J47">
        <f t="shared" si="7"/>
        <v>0.38254345958093727</v>
      </c>
      <c r="K47">
        <v>1256</v>
      </c>
      <c r="L47">
        <v>126738</v>
      </c>
      <c r="M47">
        <f t="shared" si="8"/>
        <v>0.99102084615506003</v>
      </c>
      <c r="N47">
        <v>1456</v>
      </c>
      <c r="O47">
        <v>165743</v>
      </c>
      <c r="P47">
        <f t="shared" si="9"/>
        <v>0.8784684722733388</v>
      </c>
    </row>
    <row r="48" spans="1:28">
      <c r="A48">
        <v>2018</v>
      </c>
      <c r="B48">
        <v>25</v>
      </c>
      <c r="C48">
        <v>176339</v>
      </c>
      <c r="D48">
        <f t="shared" si="5"/>
        <v>1.4177238160588412E-2</v>
      </c>
      <c r="E48">
        <v>39</v>
      </c>
      <c r="F48">
        <v>189150</v>
      </c>
      <c r="G48">
        <f t="shared" si="6"/>
        <v>2.0618556701030927E-2</v>
      </c>
      <c r="H48">
        <v>552</v>
      </c>
      <c r="I48">
        <v>121764</v>
      </c>
      <c r="J48">
        <f t="shared" si="7"/>
        <v>0.453335961367892</v>
      </c>
      <c r="K48">
        <v>1278</v>
      </c>
      <c r="L48">
        <v>125756</v>
      </c>
      <c r="M48">
        <f t="shared" si="8"/>
        <v>1.0162536976366934</v>
      </c>
      <c r="N48">
        <v>1448</v>
      </c>
      <c r="O48">
        <v>165391</v>
      </c>
      <c r="P48">
        <f t="shared" si="9"/>
        <v>0.87550108530693938</v>
      </c>
    </row>
    <row r="49" spans="1:16">
      <c r="A49">
        <v>2019</v>
      </c>
      <c r="B49">
        <v>16</v>
      </c>
      <c r="C49">
        <v>173045</v>
      </c>
      <c r="D49">
        <f t="shared" si="5"/>
        <v>9.2461498454159321E-3</v>
      </c>
      <c r="E49">
        <v>27</v>
      </c>
      <c r="F49">
        <v>189014</v>
      </c>
      <c r="G49">
        <f t="shared" si="6"/>
        <v>1.4284656163035541E-2</v>
      </c>
      <c r="H49">
        <v>606</v>
      </c>
      <c r="I49">
        <v>123457</v>
      </c>
      <c r="J49">
        <f t="shared" si="7"/>
        <v>0.49085916553941855</v>
      </c>
      <c r="K49">
        <v>1334</v>
      </c>
      <c r="L49">
        <v>124780</v>
      </c>
      <c r="M49">
        <f t="shared" si="8"/>
        <v>1.0690815835871135</v>
      </c>
      <c r="N49">
        <v>1446</v>
      </c>
      <c r="O49">
        <v>164895</v>
      </c>
      <c r="P49">
        <f t="shared" si="9"/>
        <v>0.87692167743109262</v>
      </c>
    </row>
    <row r="50" spans="1:16">
      <c r="A50">
        <v>2020</v>
      </c>
      <c r="B50">
        <v>16</v>
      </c>
      <c r="C50">
        <v>170371</v>
      </c>
      <c r="D50">
        <f t="shared" si="5"/>
        <v>9.3912696409600219E-3</v>
      </c>
      <c r="E50">
        <v>43</v>
      </c>
      <c r="F50">
        <v>188510</v>
      </c>
      <c r="G50">
        <f t="shared" si="6"/>
        <v>2.2810460983502201E-2</v>
      </c>
      <c r="H50">
        <v>751</v>
      </c>
      <c r="I50">
        <v>124553</v>
      </c>
      <c r="J50">
        <f t="shared" si="7"/>
        <v>0.60295617126845602</v>
      </c>
      <c r="K50">
        <v>1486</v>
      </c>
      <c r="L50">
        <v>124017</v>
      </c>
      <c r="M50">
        <f t="shared" si="8"/>
        <v>1.1982228242902182</v>
      </c>
      <c r="N50">
        <v>1400</v>
      </c>
      <c r="O50">
        <v>164356</v>
      </c>
      <c r="P50">
        <f t="shared" si="9"/>
        <v>0.85180948672394075</v>
      </c>
    </row>
    <row r="51" spans="1:16">
      <c r="A51" s="9">
        <v>2021</v>
      </c>
      <c r="B51" s="9">
        <v>34</v>
      </c>
      <c r="C51">
        <v>166889</v>
      </c>
      <c r="D51">
        <f t="shared" si="5"/>
        <v>2.0372822654578789E-2</v>
      </c>
      <c r="E51" s="9">
        <v>42</v>
      </c>
      <c r="F51">
        <v>186390</v>
      </c>
      <c r="G51">
        <f t="shared" si="6"/>
        <v>2.2533397714469661E-2</v>
      </c>
      <c r="H51" s="9">
        <v>1054</v>
      </c>
      <c r="I51">
        <v>125989</v>
      </c>
      <c r="J51">
        <f t="shared" si="7"/>
        <v>0.83658097135464204</v>
      </c>
      <c r="K51" s="9">
        <v>1969</v>
      </c>
      <c r="L51">
        <v>123239</v>
      </c>
      <c r="M51">
        <f t="shared" si="8"/>
        <v>1.5977085175958909</v>
      </c>
      <c r="N51" s="9">
        <v>1754</v>
      </c>
      <c r="O51">
        <v>163240</v>
      </c>
      <c r="P51">
        <f t="shared" si="9"/>
        <v>1.0744915461896594</v>
      </c>
    </row>
    <row r="52" spans="1:16">
      <c r="A52" s="9">
        <v>2022</v>
      </c>
      <c r="B52" s="9">
        <v>25</v>
      </c>
      <c r="C52">
        <v>165569</v>
      </c>
      <c r="D52">
        <f t="shared" si="5"/>
        <v>1.5099444944403843E-2</v>
      </c>
      <c r="E52" s="9">
        <v>42</v>
      </c>
      <c r="F52">
        <v>183754</v>
      </c>
      <c r="G52">
        <f t="shared" si="6"/>
        <v>2.2856645297517332E-2</v>
      </c>
      <c r="H52" s="9">
        <v>997</v>
      </c>
      <c r="I52">
        <v>128016</v>
      </c>
      <c r="J52">
        <f t="shared" si="7"/>
        <v>0.77880889888763905</v>
      </c>
      <c r="K52" s="9">
        <v>2095</v>
      </c>
      <c r="L52">
        <v>123807</v>
      </c>
      <c r="M52">
        <f t="shared" si="8"/>
        <v>1.6921498784398297</v>
      </c>
      <c r="N52" s="9">
        <v>1658</v>
      </c>
      <c r="O52">
        <v>161705</v>
      </c>
      <c r="P52">
        <f t="shared" si="9"/>
        <v>1.0253238922729662</v>
      </c>
    </row>
    <row r="53" spans="1:16">
      <c r="A53">
        <v>2023</v>
      </c>
      <c r="B53" s="2">
        <v>23</v>
      </c>
      <c r="C53" s="24">
        <v>163871</v>
      </c>
      <c r="D53">
        <f t="shared" si="5"/>
        <v>1.4035430307986159E-2</v>
      </c>
      <c r="E53" s="2">
        <v>66</v>
      </c>
      <c r="F53" s="24">
        <v>183409</v>
      </c>
      <c r="G53">
        <f t="shared" si="6"/>
        <v>3.5985147948028727E-2</v>
      </c>
      <c r="H53">
        <v>942</v>
      </c>
      <c r="I53" s="24">
        <v>130181</v>
      </c>
      <c r="J53">
        <f t="shared" si="7"/>
        <v>0.72360789977031981</v>
      </c>
      <c r="K53">
        <v>1962</v>
      </c>
      <c r="L53" s="24">
        <v>126621</v>
      </c>
      <c r="M53">
        <f t="shared" si="8"/>
        <v>1.5495060061127301</v>
      </c>
      <c r="N53">
        <v>1580</v>
      </c>
      <c r="O53" s="24">
        <v>162029</v>
      </c>
      <c r="P53">
        <f t="shared" si="9"/>
        <v>0.97513408093612874</v>
      </c>
    </row>
    <row r="54" spans="1:16">
      <c r="A54">
        <v>2024</v>
      </c>
      <c r="B54" s="2">
        <v>20</v>
      </c>
      <c r="C54" s="24">
        <v>162647</v>
      </c>
      <c r="D54">
        <f t="shared" si="5"/>
        <v>1.2296568642520305E-2</v>
      </c>
      <c r="E54" s="2">
        <v>65</v>
      </c>
      <c r="F54" s="24">
        <v>182254</v>
      </c>
      <c r="G54">
        <f t="shared" si="6"/>
        <v>3.566451216434207E-2</v>
      </c>
      <c r="H54">
        <v>1013</v>
      </c>
      <c r="I54" s="24">
        <v>131169</v>
      </c>
      <c r="J54">
        <f t="shared" si="7"/>
        <v>0.77228613468121277</v>
      </c>
      <c r="K54">
        <v>1936</v>
      </c>
      <c r="L54" s="24">
        <v>128583</v>
      </c>
      <c r="M54">
        <f t="shared" si="8"/>
        <v>1.5056422699734802</v>
      </c>
      <c r="N54">
        <v>1452</v>
      </c>
      <c r="O54" s="24">
        <v>162871</v>
      </c>
      <c r="P54">
        <f t="shared" si="9"/>
        <v>0.89150309140362627</v>
      </c>
    </row>
    <row r="55" spans="1:16">
      <c r="A55">
        <v>2025</v>
      </c>
      <c r="B55">
        <v>14</v>
      </c>
      <c r="C55">
        <v>161962</v>
      </c>
      <c r="D55">
        <f t="shared" si="5"/>
        <v>8.6440029142638396E-3</v>
      </c>
      <c r="E55">
        <v>80</v>
      </c>
      <c r="F55">
        <v>179652</v>
      </c>
      <c r="G55">
        <f t="shared" si="6"/>
        <v>4.4530536815621316E-2</v>
      </c>
      <c r="H55">
        <v>1110</v>
      </c>
      <c r="I55">
        <v>130812</v>
      </c>
      <c r="J55">
        <f t="shared" si="7"/>
        <v>0.84854600495367394</v>
      </c>
      <c r="K55">
        <v>2096</v>
      </c>
      <c r="L55">
        <v>130656</v>
      </c>
      <c r="M55">
        <f t="shared" si="8"/>
        <v>1.6042125887827576</v>
      </c>
      <c r="N55">
        <v>1578</v>
      </c>
      <c r="O55">
        <v>162863</v>
      </c>
      <c r="P55">
        <f t="shared" si="9"/>
        <v>0.96891252156720686</v>
      </c>
    </row>
    <row r="75" spans="19:28">
      <c r="S75" s="49" t="s">
        <v>80</v>
      </c>
      <c r="T75" s="49"/>
      <c r="U75" s="49"/>
      <c r="V75" s="49"/>
      <c r="W75" s="49"/>
      <c r="X75" s="49"/>
      <c r="Y75" s="49"/>
      <c r="Z75" s="49"/>
      <c r="AA75" s="49"/>
      <c r="AB75" s="49"/>
    </row>
    <row r="76" spans="19:28">
      <c r="S76" s="49"/>
      <c r="T76" s="49"/>
      <c r="U76" s="49"/>
      <c r="V76" s="49"/>
      <c r="W76" s="49"/>
      <c r="X76" s="49"/>
      <c r="Y76" s="49"/>
      <c r="Z76" s="49"/>
      <c r="AA76" s="49"/>
      <c r="AB76" s="49"/>
    </row>
  </sheetData>
  <mergeCells count="12">
    <mergeCell ref="B18:D18"/>
    <mergeCell ref="E18:G18"/>
    <mergeCell ref="H18:J18"/>
    <mergeCell ref="K18:M18"/>
    <mergeCell ref="N18:P18"/>
    <mergeCell ref="S44:AB45"/>
    <mergeCell ref="S75:AB76"/>
    <mergeCell ref="B38:D38"/>
    <mergeCell ref="E38:G38"/>
    <mergeCell ref="H38:J38"/>
    <mergeCell ref="K38:M38"/>
    <mergeCell ref="N38:P38"/>
  </mergeCells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33C90-7630-446A-B4CE-39F877E90587}">
  <dimension ref="A1:AB82"/>
  <sheetViews>
    <sheetView workbookViewId="0">
      <selection activeCell="A2" sqref="A2"/>
    </sheetView>
  </sheetViews>
  <sheetFormatPr defaultColWidth="11.42578125" defaultRowHeight="15"/>
  <cols>
    <col min="3" max="3" width="13" customWidth="1"/>
  </cols>
  <sheetData>
    <row r="1" spans="1:19" ht="21">
      <c r="A1" s="10" t="s">
        <v>81</v>
      </c>
    </row>
    <row r="2" spans="1:19" ht="15.75">
      <c r="A2" s="45" t="s">
        <v>82</v>
      </c>
    </row>
    <row r="3" spans="1:19" ht="15.75">
      <c r="A3" s="45"/>
    </row>
    <row r="4" spans="1:19">
      <c r="A4" s="4" t="s">
        <v>55</v>
      </c>
      <c r="B4" s="4" t="s">
        <v>36</v>
      </c>
      <c r="C4" s="4" t="s">
        <v>37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>
        <v>2021</v>
      </c>
      <c r="P4" s="5">
        <v>2022</v>
      </c>
      <c r="Q4" s="1">
        <v>2023</v>
      </c>
      <c r="R4" s="1">
        <v>2024</v>
      </c>
      <c r="S4" s="1">
        <v>2025</v>
      </c>
    </row>
    <row r="5" spans="1:19">
      <c r="A5" s="6" t="s">
        <v>83</v>
      </c>
      <c r="B5" s="6">
        <v>1</v>
      </c>
      <c r="C5" s="6" t="s">
        <v>57</v>
      </c>
      <c r="D5">
        <v>121</v>
      </c>
      <c r="E5">
        <v>100</v>
      </c>
      <c r="F5">
        <v>113</v>
      </c>
      <c r="G5">
        <v>117</v>
      </c>
      <c r="H5">
        <v>98</v>
      </c>
      <c r="I5">
        <v>79</v>
      </c>
      <c r="J5">
        <v>111</v>
      </c>
      <c r="K5">
        <v>90</v>
      </c>
      <c r="L5">
        <v>95</v>
      </c>
      <c r="M5">
        <v>90</v>
      </c>
      <c r="N5">
        <v>98</v>
      </c>
      <c r="O5" s="28">
        <v>84</v>
      </c>
      <c r="P5" s="28">
        <v>86</v>
      </c>
      <c r="Q5">
        <v>57</v>
      </c>
      <c r="R5">
        <v>64</v>
      </c>
      <c r="S5">
        <v>58</v>
      </c>
    </row>
    <row r="6" spans="1:19">
      <c r="A6" s="6" t="s">
        <v>83</v>
      </c>
      <c r="B6" s="6">
        <v>1</v>
      </c>
      <c r="C6" s="29" t="s">
        <v>58</v>
      </c>
      <c r="D6">
        <v>3810</v>
      </c>
      <c r="E6">
        <v>3514</v>
      </c>
      <c r="F6">
        <v>3576</v>
      </c>
      <c r="G6">
        <v>3757</v>
      </c>
      <c r="H6">
        <v>3931</v>
      </c>
      <c r="I6">
        <v>3916</v>
      </c>
      <c r="J6">
        <v>4084</v>
      </c>
      <c r="K6">
        <v>4591</v>
      </c>
      <c r="L6">
        <v>4605</v>
      </c>
      <c r="M6">
        <v>4736</v>
      </c>
      <c r="N6">
        <v>4693</v>
      </c>
      <c r="O6" s="28">
        <v>5160</v>
      </c>
      <c r="P6" s="28">
        <v>5601</v>
      </c>
      <c r="Q6">
        <v>5696</v>
      </c>
      <c r="R6">
        <v>6294</v>
      </c>
      <c r="S6">
        <v>6527</v>
      </c>
    </row>
    <row r="7" spans="1:19">
      <c r="A7" s="6" t="s">
        <v>83</v>
      </c>
      <c r="B7" s="6">
        <v>1</v>
      </c>
      <c r="C7" s="29" t="s">
        <v>41</v>
      </c>
      <c r="D7">
        <v>3635</v>
      </c>
      <c r="E7">
        <v>3445</v>
      </c>
      <c r="F7">
        <v>3368</v>
      </c>
      <c r="G7">
        <v>3292</v>
      </c>
      <c r="H7">
        <v>3131</v>
      </c>
      <c r="I7">
        <v>3067</v>
      </c>
      <c r="J7">
        <v>3043</v>
      </c>
      <c r="K7">
        <v>3319</v>
      </c>
      <c r="L7">
        <v>3365</v>
      </c>
      <c r="M7">
        <v>3471</v>
      </c>
      <c r="N7">
        <v>3744</v>
      </c>
      <c r="O7" s="28">
        <v>4170</v>
      </c>
      <c r="P7" s="28">
        <v>4693</v>
      </c>
      <c r="Q7">
        <v>5048</v>
      </c>
      <c r="R7">
        <v>5812</v>
      </c>
      <c r="S7">
        <v>6038</v>
      </c>
    </row>
    <row r="8" spans="1:19">
      <c r="A8" s="6" t="s">
        <v>83</v>
      </c>
      <c r="B8" s="6">
        <v>1</v>
      </c>
      <c r="C8" s="29" t="s">
        <v>42</v>
      </c>
      <c r="D8">
        <v>2166</v>
      </c>
      <c r="E8">
        <v>2031</v>
      </c>
      <c r="F8">
        <v>2080</v>
      </c>
      <c r="G8">
        <v>2017</v>
      </c>
      <c r="H8">
        <v>1889</v>
      </c>
      <c r="I8">
        <v>1907</v>
      </c>
      <c r="J8">
        <v>1877</v>
      </c>
      <c r="K8">
        <v>2190</v>
      </c>
      <c r="L8">
        <v>2216</v>
      </c>
      <c r="M8">
        <v>2312</v>
      </c>
      <c r="N8">
        <v>2383</v>
      </c>
      <c r="O8" s="28">
        <v>2558</v>
      </c>
      <c r="P8" s="28">
        <v>2905</v>
      </c>
      <c r="Q8">
        <v>3036</v>
      </c>
      <c r="R8">
        <v>3447</v>
      </c>
      <c r="S8">
        <v>3865</v>
      </c>
    </row>
    <row r="9" spans="1:19">
      <c r="A9" s="6" t="s">
        <v>83</v>
      </c>
      <c r="B9" s="6">
        <v>1</v>
      </c>
      <c r="C9" s="29" t="s">
        <v>43</v>
      </c>
      <c r="D9">
        <v>1096</v>
      </c>
      <c r="E9">
        <v>1165</v>
      </c>
      <c r="F9">
        <v>1326</v>
      </c>
      <c r="G9">
        <v>1412</v>
      </c>
      <c r="H9">
        <v>1400</v>
      </c>
      <c r="I9">
        <v>1423</v>
      </c>
      <c r="J9">
        <v>1517</v>
      </c>
      <c r="K9">
        <v>1652</v>
      </c>
      <c r="L9">
        <v>1746</v>
      </c>
      <c r="M9">
        <v>1843</v>
      </c>
      <c r="N9">
        <v>1931</v>
      </c>
      <c r="O9" s="28">
        <v>2157</v>
      </c>
      <c r="P9" s="28">
        <v>2447</v>
      </c>
      <c r="Q9">
        <v>2724</v>
      </c>
      <c r="R9">
        <v>2576</v>
      </c>
      <c r="S9">
        <v>2638</v>
      </c>
    </row>
    <row r="10" spans="1:19">
      <c r="A10" s="6" t="s">
        <v>83</v>
      </c>
      <c r="B10" s="6">
        <v>2</v>
      </c>
      <c r="C10" s="29" t="s">
        <v>57</v>
      </c>
      <c r="D10">
        <v>42</v>
      </c>
      <c r="E10">
        <v>43</v>
      </c>
      <c r="F10">
        <v>36</v>
      </c>
      <c r="G10">
        <v>24</v>
      </c>
      <c r="H10">
        <v>34</v>
      </c>
      <c r="I10">
        <v>38</v>
      </c>
      <c r="J10">
        <v>30</v>
      </c>
      <c r="K10">
        <v>45</v>
      </c>
      <c r="L10">
        <v>41</v>
      </c>
      <c r="M10">
        <v>18</v>
      </c>
      <c r="N10">
        <v>41</v>
      </c>
      <c r="O10" s="28">
        <v>39</v>
      </c>
      <c r="P10" s="28">
        <v>22</v>
      </c>
      <c r="Q10">
        <v>20</v>
      </c>
      <c r="R10">
        <v>20</v>
      </c>
      <c r="S10">
        <v>13</v>
      </c>
    </row>
    <row r="11" spans="1:19">
      <c r="A11" s="6" t="s">
        <v>83</v>
      </c>
      <c r="B11" s="6">
        <v>2</v>
      </c>
      <c r="C11" s="29" t="s">
        <v>58</v>
      </c>
      <c r="D11">
        <v>1264</v>
      </c>
      <c r="E11">
        <v>1203</v>
      </c>
      <c r="F11">
        <v>1202</v>
      </c>
      <c r="G11">
        <v>1296</v>
      </c>
      <c r="H11">
        <v>1311</v>
      </c>
      <c r="I11">
        <v>1323</v>
      </c>
      <c r="J11">
        <v>1410</v>
      </c>
      <c r="K11">
        <v>1579</v>
      </c>
      <c r="L11">
        <v>1638</v>
      </c>
      <c r="M11">
        <v>1669</v>
      </c>
      <c r="N11">
        <v>1675</v>
      </c>
      <c r="O11" s="28">
        <v>1883</v>
      </c>
      <c r="P11" s="28">
        <v>2196</v>
      </c>
      <c r="Q11">
        <v>2261</v>
      </c>
      <c r="R11">
        <v>2594</v>
      </c>
      <c r="S11">
        <v>2772</v>
      </c>
    </row>
    <row r="12" spans="1:19">
      <c r="A12" s="6" t="s">
        <v>83</v>
      </c>
      <c r="B12" s="6">
        <v>2</v>
      </c>
      <c r="C12" s="29" t="s">
        <v>41</v>
      </c>
      <c r="D12">
        <v>1362</v>
      </c>
      <c r="E12">
        <v>1301</v>
      </c>
      <c r="F12">
        <v>1282</v>
      </c>
      <c r="G12">
        <v>1295</v>
      </c>
      <c r="H12">
        <v>1256</v>
      </c>
      <c r="I12">
        <v>1326</v>
      </c>
      <c r="J12">
        <v>1366</v>
      </c>
      <c r="K12">
        <v>1454</v>
      </c>
      <c r="L12">
        <v>1518</v>
      </c>
      <c r="M12">
        <v>1634</v>
      </c>
      <c r="N12">
        <v>1892</v>
      </c>
      <c r="O12" s="28">
        <v>2371</v>
      </c>
      <c r="P12" s="28">
        <v>2902</v>
      </c>
      <c r="Q12">
        <v>3287</v>
      </c>
      <c r="R12">
        <v>3798</v>
      </c>
      <c r="S12">
        <v>3998</v>
      </c>
    </row>
    <row r="13" spans="1:19">
      <c r="A13" s="6" t="s">
        <v>83</v>
      </c>
      <c r="B13" s="6">
        <v>2</v>
      </c>
      <c r="C13" s="29" t="s">
        <v>42</v>
      </c>
      <c r="D13">
        <v>1515</v>
      </c>
      <c r="E13">
        <v>1380</v>
      </c>
      <c r="F13">
        <v>1507</v>
      </c>
      <c r="G13">
        <v>1509</v>
      </c>
      <c r="H13">
        <v>1460</v>
      </c>
      <c r="I13">
        <v>1521</v>
      </c>
      <c r="J13">
        <v>1452</v>
      </c>
      <c r="K13">
        <v>1699</v>
      </c>
      <c r="L13">
        <v>1771</v>
      </c>
      <c r="M13">
        <v>1912</v>
      </c>
      <c r="N13">
        <v>2104</v>
      </c>
      <c r="O13" s="28">
        <v>2889</v>
      </c>
      <c r="P13" s="28">
        <v>3799</v>
      </c>
      <c r="Q13">
        <v>4180</v>
      </c>
      <c r="R13">
        <v>4452</v>
      </c>
      <c r="S13">
        <v>4972</v>
      </c>
    </row>
    <row r="14" spans="1:19">
      <c r="A14" s="6" t="s">
        <v>83</v>
      </c>
      <c r="B14" s="6">
        <v>2</v>
      </c>
      <c r="C14" s="29" t="s">
        <v>43</v>
      </c>
      <c r="D14">
        <v>1055</v>
      </c>
      <c r="E14">
        <v>1118</v>
      </c>
      <c r="F14">
        <v>1205</v>
      </c>
      <c r="G14">
        <v>1337</v>
      </c>
      <c r="H14">
        <v>1268</v>
      </c>
      <c r="I14">
        <v>1297</v>
      </c>
      <c r="J14">
        <v>1424</v>
      </c>
      <c r="K14">
        <v>1556</v>
      </c>
      <c r="L14">
        <v>1596</v>
      </c>
      <c r="M14">
        <v>1713</v>
      </c>
      <c r="N14">
        <v>1932</v>
      </c>
      <c r="O14" s="28">
        <v>2697</v>
      </c>
      <c r="P14" s="28">
        <v>3498</v>
      </c>
      <c r="Q14">
        <v>3938</v>
      </c>
      <c r="R14">
        <v>3997</v>
      </c>
      <c r="S14">
        <v>3948</v>
      </c>
    </row>
    <row r="16" spans="1:19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A17" s="8" t="s">
        <v>44</v>
      </c>
    </row>
    <row r="18" spans="1:16">
      <c r="B18" s="50" t="s">
        <v>2</v>
      </c>
      <c r="C18" s="50"/>
      <c r="D18" s="50"/>
      <c r="E18" s="50" t="s">
        <v>3</v>
      </c>
      <c r="F18" s="50"/>
      <c r="G18" s="50"/>
      <c r="H18" s="50" t="s">
        <v>4</v>
      </c>
      <c r="I18" s="50"/>
      <c r="J18" s="50"/>
      <c r="K18" s="50" t="s">
        <v>5</v>
      </c>
      <c r="L18" s="50"/>
      <c r="M18" s="50"/>
      <c r="N18" s="50" t="s">
        <v>45</v>
      </c>
      <c r="O18" s="50"/>
      <c r="P18" s="50"/>
    </row>
    <row r="19" spans="1:16">
      <c r="A19" s="2" t="s">
        <v>46</v>
      </c>
      <c r="B19" s="2" t="s">
        <v>47</v>
      </c>
      <c r="C19" s="2" t="s">
        <v>48</v>
      </c>
      <c r="D19" s="2" t="s">
        <v>49</v>
      </c>
      <c r="E19" s="2" t="s">
        <v>47</v>
      </c>
      <c r="F19" s="2" t="s">
        <v>48</v>
      </c>
      <c r="G19" s="2" t="s">
        <v>49</v>
      </c>
      <c r="H19" s="2" t="s">
        <v>47</v>
      </c>
      <c r="I19" s="2" t="s">
        <v>48</v>
      </c>
      <c r="J19" s="2" t="s">
        <v>49</v>
      </c>
      <c r="K19" s="2" t="s">
        <v>47</v>
      </c>
      <c r="L19" s="2" t="s">
        <v>48</v>
      </c>
      <c r="M19" s="2" t="s">
        <v>49</v>
      </c>
      <c r="N19" s="2" t="s">
        <v>47</v>
      </c>
      <c r="O19" s="2" t="s">
        <v>48</v>
      </c>
      <c r="P19" s="2" t="s">
        <v>49</v>
      </c>
    </row>
    <row r="20" spans="1:16">
      <c r="A20">
        <v>2010</v>
      </c>
      <c r="B20">
        <v>121</v>
      </c>
      <c r="C20">
        <v>186400</v>
      </c>
      <c r="D20">
        <f t="shared" ref="D20:D30" si="0">(B20/C20)*100</f>
        <v>6.4914163090128763E-2</v>
      </c>
      <c r="E20">
        <v>3810</v>
      </c>
      <c r="F20">
        <v>185204</v>
      </c>
      <c r="G20">
        <f t="shared" ref="G20:G30" si="1">(E20/F20)*100</f>
        <v>2.0571909893954774</v>
      </c>
      <c r="H20">
        <v>3635</v>
      </c>
      <c r="I20">
        <v>131351</v>
      </c>
      <c r="J20">
        <f t="shared" ref="J20:J30" si="2">(H20/I20)*100</f>
        <v>2.7673942337705841</v>
      </c>
      <c r="K20">
        <v>2166</v>
      </c>
      <c r="L20">
        <v>133046</v>
      </c>
      <c r="M20">
        <f t="shared" ref="M20:M30" si="3">(K20/L20)*100</f>
        <v>1.6280083580115148</v>
      </c>
      <c r="N20">
        <v>1096</v>
      </c>
      <c r="O20">
        <v>155602</v>
      </c>
      <c r="P20">
        <f t="shared" ref="P20:P30" si="4">(N20/O20)*100</f>
        <v>0.70436112646367011</v>
      </c>
    </row>
    <row r="21" spans="1:16">
      <c r="A21">
        <v>2011</v>
      </c>
      <c r="B21">
        <v>100</v>
      </c>
      <c r="C21">
        <v>188971</v>
      </c>
      <c r="D21">
        <f t="shared" si="0"/>
        <v>5.2918172629662752E-2</v>
      </c>
      <c r="E21">
        <v>3514</v>
      </c>
      <c r="F21">
        <v>185354</v>
      </c>
      <c r="G21">
        <f t="shared" si="1"/>
        <v>1.8958317597677958</v>
      </c>
      <c r="H21">
        <v>3445</v>
      </c>
      <c r="I21">
        <v>130937</v>
      </c>
      <c r="J21">
        <f t="shared" si="2"/>
        <v>2.6310362998999519</v>
      </c>
      <c r="K21">
        <v>2031</v>
      </c>
      <c r="L21">
        <v>133922</v>
      </c>
      <c r="M21">
        <f t="shared" si="3"/>
        <v>1.5165544122698287</v>
      </c>
      <c r="N21">
        <v>1165</v>
      </c>
      <c r="O21">
        <v>162253</v>
      </c>
      <c r="P21">
        <f t="shared" si="4"/>
        <v>0.71801445890060589</v>
      </c>
    </row>
    <row r="22" spans="1:16">
      <c r="A22">
        <v>2012</v>
      </c>
      <c r="B22">
        <v>113</v>
      </c>
      <c r="C22">
        <v>191261</v>
      </c>
      <c r="D22">
        <f t="shared" si="0"/>
        <v>5.908156916464935E-2</v>
      </c>
      <c r="E22">
        <v>3576</v>
      </c>
      <c r="F22">
        <v>184823</v>
      </c>
      <c r="G22">
        <f t="shared" si="1"/>
        <v>1.93482412903156</v>
      </c>
      <c r="H22">
        <v>3368</v>
      </c>
      <c r="I22">
        <v>130600</v>
      </c>
      <c r="J22">
        <f t="shared" si="2"/>
        <v>2.5788667687595712</v>
      </c>
      <c r="K22">
        <v>2080</v>
      </c>
      <c r="L22">
        <v>134238</v>
      </c>
      <c r="M22">
        <f t="shared" si="3"/>
        <v>1.5494867325198529</v>
      </c>
      <c r="N22">
        <v>1326</v>
      </c>
      <c r="O22">
        <v>168352</v>
      </c>
      <c r="P22">
        <f t="shared" si="4"/>
        <v>0.78763543052651586</v>
      </c>
    </row>
    <row r="23" spans="1:16">
      <c r="A23">
        <v>2013</v>
      </c>
      <c r="B23">
        <v>117</v>
      </c>
      <c r="C23">
        <v>192530</v>
      </c>
      <c r="D23">
        <f>(B23/C23)*100</f>
        <v>6.076975016880487E-2</v>
      </c>
      <c r="E23">
        <v>3757</v>
      </c>
      <c r="F23">
        <v>185572</v>
      </c>
      <c r="G23">
        <f t="shared" si="1"/>
        <v>2.0245511176255038</v>
      </c>
      <c r="H23">
        <v>3292</v>
      </c>
      <c r="I23">
        <v>129939</v>
      </c>
      <c r="J23">
        <f t="shared" si="2"/>
        <v>2.5334964868130432</v>
      </c>
      <c r="K23">
        <v>2017</v>
      </c>
      <c r="L23">
        <v>134901</v>
      </c>
      <c r="M23">
        <f t="shared" si="3"/>
        <v>1.4951705324645481</v>
      </c>
      <c r="N23">
        <v>1412</v>
      </c>
      <c r="O23">
        <v>173489</v>
      </c>
      <c r="P23">
        <f t="shared" si="4"/>
        <v>0.81388445376940322</v>
      </c>
    </row>
    <row r="24" spans="1:16">
      <c r="A24">
        <v>2014</v>
      </c>
      <c r="B24">
        <v>98</v>
      </c>
      <c r="C24">
        <v>192876</v>
      </c>
      <c r="D24">
        <f t="shared" si="0"/>
        <v>5.0809846740911262E-2</v>
      </c>
      <c r="E24">
        <v>3931</v>
      </c>
      <c r="F24">
        <v>187677</v>
      </c>
      <c r="G24">
        <f t="shared" si="1"/>
        <v>2.0945560724009868</v>
      </c>
      <c r="H24">
        <v>3131</v>
      </c>
      <c r="I24">
        <v>128389</v>
      </c>
      <c r="J24">
        <f t="shared" si="2"/>
        <v>2.4386824416421966</v>
      </c>
      <c r="K24">
        <v>1889</v>
      </c>
      <c r="L24">
        <v>135539</v>
      </c>
      <c r="M24">
        <f t="shared" si="3"/>
        <v>1.3936948037096335</v>
      </c>
      <c r="N24">
        <v>1400</v>
      </c>
      <c r="O24">
        <v>175613</v>
      </c>
      <c r="P24">
        <f t="shared" si="4"/>
        <v>0.79720749602819829</v>
      </c>
    </row>
    <row r="25" spans="1:16">
      <c r="A25">
        <v>2015</v>
      </c>
      <c r="B25">
        <v>79</v>
      </c>
      <c r="C25">
        <v>191844</v>
      </c>
      <c r="D25">
        <f t="shared" si="0"/>
        <v>4.1179291507683326E-2</v>
      </c>
      <c r="E25">
        <v>3916</v>
      </c>
      <c r="F25">
        <v>191270</v>
      </c>
      <c r="G25">
        <f t="shared" si="1"/>
        <v>2.0473675955455639</v>
      </c>
      <c r="H25">
        <v>3067</v>
      </c>
      <c r="I25">
        <v>127199</v>
      </c>
      <c r="J25">
        <f t="shared" si="2"/>
        <v>2.4111824778496689</v>
      </c>
      <c r="K25">
        <v>1907</v>
      </c>
      <c r="L25">
        <v>135324</v>
      </c>
      <c r="M25">
        <f t="shared" si="3"/>
        <v>1.409210487422778</v>
      </c>
      <c r="N25">
        <v>1423</v>
      </c>
      <c r="O25">
        <v>176820</v>
      </c>
      <c r="P25">
        <f t="shared" si="4"/>
        <v>0.8047732156995816</v>
      </c>
    </row>
    <row r="26" spans="1:16">
      <c r="A26">
        <v>2016</v>
      </c>
      <c r="B26">
        <v>111</v>
      </c>
      <c r="C26">
        <v>189879</v>
      </c>
      <c r="D26">
        <f t="shared" si="0"/>
        <v>5.8458281326528999E-2</v>
      </c>
      <c r="E26">
        <v>4084</v>
      </c>
      <c r="F26">
        <v>194848</v>
      </c>
      <c r="G26">
        <f t="shared" si="1"/>
        <v>2.0959927738544915</v>
      </c>
      <c r="H26">
        <v>3043</v>
      </c>
      <c r="I26">
        <v>126591</v>
      </c>
      <c r="J26">
        <f t="shared" si="2"/>
        <v>2.4038043778783642</v>
      </c>
      <c r="K26">
        <v>1877</v>
      </c>
      <c r="L26">
        <v>135392</v>
      </c>
      <c r="M26">
        <f t="shared" si="3"/>
        <v>1.3863448357362327</v>
      </c>
      <c r="N26">
        <v>1517</v>
      </c>
      <c r="O26">
        <v>176819</v>
      </c>
      <c r="P26">
        <f t="shared" si="4"/>
        <v>0.85793947483019362</v>
      </c>
    </row>
    <row r="27" spans="1:16">
      <c r="A27">
        <v>2017</v>
      </c>
      <c r="B27">
        <v>90</v>
      </c>
      <c r="C27">
        <v>188393</v>
      </c>
      <c r="D27">
        <f t="shared" si="0"/>
        <v>4.7772475622767298E-2</v>
      </c>
      <c r="E27">
        <v>4591</v>
      </c>
      <c r="F27">
        <v>197548</v>
      </c>
      <c r="G27">
        <f t="shared" si="1"/>
        <v>2.3239921436815356</v>
      </c>
      <c r="H27">
        <v>3319</v>
      </c>
      <c r="I27">
        <v>126815</v>
      </c>
      <c r="J27">
        <f t="shared" si="2"/>
        <v>2.6171982809604541</v>
      </c>
      <c r="K27">
        <v>2190</v>
      </c>
      <c r="L27">
        <v>135967</v>
      </c>
      <c r="M27">
        <f t="shared" si="3"/>
        <v>1.6106849456118029</v>
      </c>
      <c r="N27">
        <v>1652</v>
      </c>
      <c r="O27">
        <v>177559</v>
      </c>
      <c r="P27">
        <f t="shared" si="4"/>
        <v>0.93039496730664173</v>
      </c>
    </row>
    <row r="28" spans="1:16">
      <c r="A28">
        <v>2018</v>
      </c>
      <c r="B28">
        <v>95</v>
      </c>
      <c r="C28">
        <v>186262</v>
      </c>
      <c r="D28">
        <f t="shared" si="0"/>
        <v>5.1003425282666347E-2</v>
      </c>
      <c r="E28">
        <v>4605</v>
      </c>
      <c r="F28">
        <v>199372</v>
      </c>
      <c r="G28">
        <f t="shared" si="1"/>
        <v>2.3097526232369643</v>
      </c>
      <c r="H28">
        <v>3365</v>
      </c>
      <c r="I28">
        <v>127401</v>
      </c>
      <c r="J28">
        <f t="shared" si="2"/>
        <v>2.6412665520678802</v>
      </c>
      <c r="K28">
        <v>2216</v>
      </c>
      <c r="L28">
        <v>134849</v>
      </c>
      <c r="M28">
        <f t="shared" si="3"/>
        <v>1.6433195648466064</v>
      </c>
      <c r="N28">
        <v>1746</v>
      </c>
      <c r="O28">
        <v>176979</v>
      </c>
      <c r="P28">
        <f t="shared" si="4"/>
        <v>0.98655772718797152</v>
      </c>
    </row>
    <row r="29" spans="1:16">
      <c r="A29">
        <v>2019</v>
      </c>
      <c r="B29">
        <v>90</v>
      </c>
      <c r="C29">
        <v>183094</v>
      </c>
      <c r="D29">
        <f t="shared" si="0"/>
        <v>4.9155078811976366E-2</v>
      </c>
      <c r="E29">
        <v>4736</v>
      </c>
      <c r="F29">
        <v>199451</v>
      </c>
      <c r="G29">
        <f t="shared" si="1"/>
        <v>2.3745180520528852</v>
      </c>
      <c r="H29">
        <v>3471</v>
      </c>
      <c r="I29">
        <v>129543</v>
      </c>
      <c r="J29">
        <f t="shared" si="2"/>
        <v>2.6794191889951602</v>
      </c>
      <c r="K29">
        <v>2312</v>
      </c>
      <c r="L29">
        <v>133073</v>
      </c>
      <c r="M29">
        <f t="shared" si="3"/>
        <v>1.7373922583844958</v>
      </c>
      <c r="N29">
        <v>1843</v>
      </c>
      <c r="O29">
        <v>176336</v>
      </c>
      <c r="P29">
        <f t="shared" si="4"/>
        <v>1.0451637782415388</v>
      </c>
    </row>
    <row r="30" spans="1:16">
      <c r="A30">
        <v>2020</v>
      </c>
      <c r="B30">
        <v>98</v>
      </c>
      <c r="C30">
        <v>180788</v>
      </c>
      <c r="D30">
        <f t="shared" si="0"/>
        <v>5.4207137641878879E-2</v>
      </c>
      <c r="E30">
        <v>4693</v>
      </c>
      <c r="F30">
        <v>198430</v>
      </c>
      <c r="G30">
        <f t="shared" si="1"/>
        <v>2.3650657662651819</v>
      </c>
      <c r="H30">
        <v>3744</v>
      </c>
      <c r="I30">
        <v>130883</v>
      </c>
      <c r="J30">
        <f t="shared" si="2"/>
        <v>2.8605701275184705</v>
      </c>
      <c r="K30">
        <v>2383</v>
      </c>
      <c r="L30">
        <v>131197</v>
      </c>
      <c r="M30">
        <f t="shared" si="3"/>
        <v>1.8163525080603977</v>
      </c>
      <c r="N30">
        <v>1931</v>
      </c>
      <c r="O30">
        <v>176473</v>
      </c>
      <c r="P30">
        <f t="shared" si="4"/>
        <v>1.0942183790154869</v>
      </c>
    </row>
    <row r="31" spans="1:16">
      <c r="A31" s="9">
        <v>2021</v>
      </c>
      <c r="B31" s="28">
        <v>84</v>
      </c>
      <c r="C31">
        <v>176875</v>
      </c>
      <c r="D31" s="7">
        <f>(B31/C31)*100</f>
        <v>4.7491166077738518E-2</v>
      </c>
      <c r="E31" s="28">
        <v>5160</v>
      </c>
      <c r="F31">
        <v>196061</v>
      </c>
      <c r="G31" s="7">
        <f>(E31/F31)*100</f>
        <v>2.6318339700399367</v>
      </c>
      <c r="H31" s="28">
        <v>4170</v>
      </c>
      <c r="I31">
        <v>132643</v>
      </c>
      <c r="J31" s="7">
        <f>(H31/I31)*100</f>
        <v>3.1437769049252502</v>
      </c>
      <c r="K31" s="28">
        <v>2558</v>
      </c>
      <c r="L31">
        <v>129704</v>
      </c>
      <c r="M31" s="7">
        <f>(K31/L31)*100</f>
        <v>1.9721828162585582</v>
      </c>
      <c r="N31" s="28">
        <v>2157</v>
      </c>
      <c r="O31">
        <v>175181</v>
      </c>
      <c r="P31" s="7">
        <f>(N31/O31)*100</f>
        <v>1.2312979147281955</v>
      </c>
    </row>
    <row r="32" spans="1:16">
      <c r="A32" s="9">
        <v>2022</v>
      </c>
      <c r="B32" s="28">
        <v>86</v>
      </c>
      <c r="C32">
        <v>175124</v>
      </c>
      <c r="D32" s="7">
        <f>(B32/C32)*100</f>
        <v>4.91080605742217E-2</v>
      </c>
      <c r="E32" s="28">
        <v>5601</v>
      </c>
      <c r="F32">
        <v>193373</v>
      </c>
      <c r="G32" s="7">
        <f>(E32/F32)*100</f>
        <v>2.8964746888138468</v>
      </c>
      <c r="H32" s="28">
        <v>4693</v>
      </c>
      <c r="I32" s="3">
        <v>135235</v>
      </c>
      <c r="J32" s="7">
        <f>(H32/I32)*100</f>
        <v>3.4702554811993935</v>
      </c>
      <c r="K32" s="28">
        <v>2905</v>
      </c>
      <c r="L32">
        <v>129856</v>
      </c>
      <c r="M32" s="7">
        <f>(K32/L32)*100</f>
        <v>2.2370933957614589</v>
      </c>
      <c r="N32" s="28">
        <v>2447</v>
      </c>
      <c r="O32">
        <v>173205</v>
      </c>
      <c r="P32" s="7">
        <f>(N32/O32)*100</f>
        <v>1.4127767674143357</v>
      </c>
    </row>
    <row r="33" spans="1:28">
      <c r="A33">
        <v>2023</v>
      </c>
      <c r="B33">
        <v>57</v>
      </c>
      <c r="C33" s="24">
        <v>172799</v>
      </c>
      <c r="D33" s="7">
        <f t="shared" ref="D33:D34" si="5">(B33/C33)*100</f>
        <v>3.2986302004062523E-2</v>
      </c>
      <c r="E33">
        <v>5696</v>
      </c>
      <c r="F33" s="24">
        <v>193733</v>
      </c>
      <c r="G33" s="7">
        <f t="shared" ref="G33:G34" si="6">(E33/F33)*100</f>
        <v>2.9401289403457334</v>
      </c>
      <c r="H33">
        <v>5048</v>
      </c>
      <c r="I33" s="24">
        <v>137720</v>
      </c>
      <c r="J33" s="7">
        <f t="shared" ref="J33:J34" si="7">(H33/I33)*100</f>
        <v>3.6654080743537611</v>
      </c>
      <c r="K33">
        <v>3036</v>
      </c>
      <c r="L33" s="24">
        <v>133093</v>
      </c>
      <c r="M33" s="7">
        <f t="shared" ref="M33:M34" si="8">(K33/L33)*100</f>
        <v>2.2811117038461828</v>
      </c>
      <c r="N33">
        <v>2724</v>
      </c>
      <c r="O33" s="24">
        <v>171937</v>
      </c>
      <c r="P33" s="7">
        <f t="shared" ref="P33:P34" si="9">(N33/O33)*100</f>
        <v>1.5843012266120731</v>
      </c>
    </row>
    <row r="34" spans="1:28">
      <c r="A34">
        <v>2024</v>
      </c>
      <c r="B34">
        <v>64</v>
      </c>
      <c r="C34" s="24">
        <v>171223</v>
      </c>
      <c r="D34" s="7">
        <f t="shared" si="5"/>
        <v>3.7378155972036468E-2</v>
      </c>
      <c r="E34">
        <v>6294</v>
      </c>
      <c r="F34" s="24">
        <v>192845</v>
      </c>
      <c r="G34" s="7">
        <f t="shared" si="6"/>
        <v>3.2637610516217692</v>
      </c>
      <c r="H34">
        <v>5812</v>
      </c>
      <c r="I34" s="24">
        <v>139143</v>
      </c>
      <c r="J34" s="7">
        <f t="shared" si="7"/>
        <v>4.1769977648893581</v>
      </c>
      <c r="K34">
        <v>3447</v>
      </c>
      <c r="L34" s="24">
        <v>136418</v>
      </c>
      <c r="M34" s="7">
        <f t="shared" si="8"/>
        <v>2.5267926519960708</v>
      </c>
      <c r="N34">
        <v>2576</v>
      </c>
      <c r="O34" s="24">
        <v>172007</v>
      </c>
      <c r="P34" s="7">
        <f t="shared" si="9"/>
        <v>1.497613469219276</v>
      </c>
    </row>
    <row r="35" spans="1:28">
      <c r="A35">
        <v>2025</v>
      </c>
      <c r="B35" s="2">
        <v>58</v>
      </c>
      <c r="C35" s="30">
        <v>170549</v>
      </c>
      <c r="D35" s="6">
        <f>(B35/C35)*100</f>
        <v>3.4007821799013772E-2</v>
      </c>
      <c r="E35" s="2">
        <v>6527</v>
      </c>
      <c r="F35" s="30">
        <v>190365</v>
      </c>
      <c r="G35" s="6">
        <f>(E35/F35)*100</f>
        <v>3.4286764899009796</v>
      </c>
      <c r="H35" s="2">
        <v>6038</v>
      </c>
      <c r="I35" s="30">
        <v>138589</v>
      </c>
      <c r="J35" s="6">
        <f>(H35/I35)*100</f>
        <v>4.3567671315905301</v>
      </c>
      <c r="K35" s="2">
        <v>3865</v>
      </c>
      <c r="L35" s="2">
        <v>140215</v>
      </c>
      <c r="M35" s="6">
        <f>(K35/L35)*100</f>
        <v>2.7564811182826374</v>
      </c>
      <c r="N35" s="2">
        <v>2638</v>
      </c>
      <c r="O35" s="2">
        <v>171496</v>
      </c>
      <c r="P35" s="6">
        <f>(N35/O35)*100</f>
        <v>1.5382282968698979</v>
      </c>
    </row>
    <row r="36" spans="1:28">
      <c r="C36" s="24"/>
      <c r="D36" s="7"/>
      <c r="F36" s="24"/>
      <c r="G36" s="7"/>
      <c r="I36" s="24"/>
      <c r="J36" s="7"/>
      <c r="L36" s="24"/>
      <c r="M36" s="7"/>
      <c r="O36" s="24"/>
      <c r="P36" s="7"/>
    </row>
    <row r="37" spans="1:28">
      <c r="A37" s="8" t="s">
        <v>50</v>
      </c>
    </row>
    <row r="38" spans="1:28">
      <c r="B38" s="50" t="s">
        <v>2</v>
      </c>
      <c r="C38" s="50"/>
      <c r="D38" s="50"/>
      <c r="E38" s="50" t="s">
        <v>3</v>
      </c>
      <c r="F38" s="50"/>
      <c r="G38" s="50"/>
      <c r="H38" s="50" t="s">
        <v>4</v>
      </c>
      <c r="I38" s="50"/>
      <c r="J38" s="50"/>
      <c r="K38" s="50" t="s">
        <v>5</v>
      </c>
      <c r="L38" s="50"/>
      <c r="M38" s="50"/>
      <c r="N38" s="50" t="s">
        <v>45</v>
      </c>
      <c r="O38" s="50"/>
      <c r="P38" s="50"/>
    </row>
    <row r="39" spans="1:28">
      <c r="A39" s="2" t="s">
        <v>46</v>
      </c>
      <c r="B39" s="2" t="s">
        <v>47</v>
      </c>
      <c r="C39" s="2" t="s">
        <v>48</v>
      </c>
      <c r="D39" s="2" t="s">
        <v>49</v>
      </c>
      <c r="E39" s="2" t="s">
        <v>47</v>
      </c>
      <c r="F39" s="2" t="s">
        <v>48</v>
      </c>
      <c r="G39" s="2" t="s">
        <v>49</v>
      </c>
      <c r="H39" s="2" t="s">
        <v>47</v>
      </c>
      <c r="I39" s="2" t="s">
        <v>48</v>
      </c>
      <c r="J39" s="2" t="s">
        <v>49</v>
      </c>
      <c r="K39" s="2" t="s">
        <v>47</v>
      </c>
      <c r="L39" s="2" t="s">
        <v>48</v>
      </c>
      <c r="M39" s="2" t="s">
        <v>49</v>
      </c>
      <c r="N39" s="2" t="s">
        <v>47</v>
      </c>
      <c r="O39" s="2" t="s">
        <v>48</v>
      </c>
      <c r="P39" s="2" t="s">
        <v>49</v>
      </c>
    </row>
    <row r="40" spans="1:28">
      <c r="A40">
        <v>2010</v>
      </c>
      <c r="B40">
        <v>42</v>
      </c>
      <c r="C40">
        <v>177197</v>
      </c>
      <c r="D40">
        <f t="shared" ref="D40:D50" si="10">(B40/C40)*100</f>
        <v>2.3702432885432598E-2</v>
      </c>
      <c r="E40">
        <v>1264</v>
      </c>
      <c r="F40">
        <v>177221</v>
      </c>
      <c r="G40">
        <f t="shared" ref="G40:G50" si="11">(E40/F40)*100</f>
        <v>0.71323375897890207</v>
      </c>
      <c r="H40">
        <v>1362</v>
      </c>
      <c r="I40">
        <v>123969</v>
      </c>
      <c r="J40">
        <f t="shared" ref="J40:J50" si="12">(H40/I40)*100</f>
        <v>1.0986617622147472</v>
      </c>
      <c r="K40">
        <v>1515</v>
      </c>
      <c r="L40">
        <v>125369</v>
      </c>
      <c r="M40">
        <f t="shared" ref="M40:M50" si="13">(K40/L40)*100</f>
        <v>1.2084327066499694</v>
      </c>
      <c r="N40">
        <v>1055</v>
      </c>
      <c r="O40">
        <v>149912</v>
      </c>
      <c r="P40">
        <f t="shared" ref="P40:P50" si="14">(N40/O40)*100</f>
        <v>0.70374619776935798</v>
      </c>
    </row>
    <row r="41" spans="1:28">
      <c r="A41">
        <v>2011</v>
      </c>
      <c r="B41">
        <v>43</v>
      </c>
      <c r="C41">
        <v>179605</v>
      </c>
      <c r="D41">
        <f t="shared" si="10"/>
        <v>2.394142702040589E-2</v>
      </c>
      <c r="E41">
        <v>1203</v>
      </c>
      <c r="F41">
        <v>177381</v>
      </c>
      <c r="G41">
        <f t="shared" si="11"/>
        <v>0.67820116021445365</v>
      </c>
      <c r="H41">
        <v>1301</v>
      </c>
      <c r="I41">
        <v>123776</v>
      </c>
      <c r="J41">
        <f t="shared" si="12"/>
        <v>1.0510922957600828</v>
      </c>
      <c r="K41">
        <v>1380</v>
      </c>
      <c r="L41">
        <v>125387</v>
      </c>
      <c r="M41">
        <f t="shared" si="13"/>
        <v>1.1005925654174675</v>
      </c>
      <c r="N41">
        <v>1118</v>
      </c>
      <c r="O41">
        <v>156763</v>
      </c>
      <c r="P41">
        <f t="shared" si="14"/>
        <v>0.71317849237383824</v>
      </c>
    </row>
    <row r="42" spans="1:28">
      <c r="A42">
        <v>2012</v>
      </c>
      <c r="B42">
        <v>36</v>
      </c>
      <c r="C42">
        <v>181177</v>
      </c>
      <c r="D42">
        <f t="shared" si="10"/>
        <v>1.9870071808231731E-2</v>
      </c>
      <c r="E42">
        <v>1202</v>
      </c>
      <c r="F42">
        <v>177255</v>
      </c>
      <c r="G42">
        <f t="shared" si="11"/>
        <v>0.67811909396067815</v>
      </c>
      <c r="H42">
        <v>1282</v>
      </c>
      <c r="I42">
        <v>123731</v>
      </c>
      <c r="J42">
        <f t="shared" si="12"/>
        <v>1.0361186768069441</v>
      </c>
      <c r="K42">
        <v>1507</v>
      </c>
      <c r="L42">
        <v>125480</v>
      </c>
      <c r="M42">
        <f t="shared" si="13"/>
        <v>1.2009882052916798</v>
      </c>
      <c r="N42">
        <v>1205</v>
      </c>
      <c r="O42">
        <v>162243</v>
      </c>
      <c r="P42">
        <f t="shared" si="14"/>
        <v>0.74271309085754078</v>
      </c>
    </row>
    <row r="43" spans="1:28">
      <c r="A43">
        <v>2013</v>
      </c>
      <c r="B43">
        <v>24</v>
      </c>
      <c r="C43">
        <v>182484</v>
      </c>
      <c r="D43">
        <f t="shared" si="10"/>
        <v>1.3151837969356216E-2</v>
      </c>
      <c r="E43">
        <v>1296</v>
      </c>
      <c r="F43">
        <v>177957</v>
      </c>
      <c r="G43">
        <f t="shared" si="11"/>
        <v>0.72826581702321347</v>
      </c>
      <c r="H43">
        <v>1295</v>
      </c>
      <c r="I43">
        <v>123305</v>
      </c>
      <c r="J43">
        <f t="shared" si="12"/>
        <v>1.0502412716434857</v>
      </c>
      <c r="K43">
        <v>1509</v>
      </c>
      <c r="L43">
        <v>126765</v>
      </c>
      <c r="M43">
        <f t="shared" si="13"/>
        <v>1.1903916696248966</v>
      </c>
      <c r="N43">
        <v>1337</v>
      </c>
      <c r="O43">
        <v>165558</v>
      </c>
      <c r="P43">
        <f t="shared" si="14"/>
        <v>0.80757196873603199</v>
      </c>
    </row>
    <row r="44" spans="1:28">
      <c r="A44">
        <v>2014</v>
      </c>
      <c r="B44">
        <v>34</v>
      </c>
      <c r="C44">
        <v>182868</v>
      </c>
      <c r="D44">
        <f t="shared" si="10"/>
        <v>1.859264606164009E-2</v>
      </c>
      <c r="E44">
        <v>1311</v>
      </c>
      <c r="F44">
        <v>179649</v>
      </c>
      <c r="G44">
        <f t="shared" si="11"/>
        <v>0.72975635823188556</v>
      </c>
      <c r="H44">
        <v>1256</v>
      </c>
      <c r="I44">
        <v>122402</v>
      </c>
      <c r="J44">
        <f t="shared" si="12"/>
        <v>1.0261270240682341</v>
      </c>
      <c r="K44">
        <v>1460</v>
      </c>
      <c r="L44">
        <v>127250</v>
      </c>
      <c r="M44">
        <f t="shared" si="13"/>
        <v>1.1473477406679764</v>
      </c>
      <c r="N44">
        <v>1268</v>
      </c>
      <c r="O44">
        <v>166815</v>
      </c>
      <c r="P44">
        <f t="shared" si="14"/>
        <v>0.76012349009381652</v>
      </c>
    </row>
    <row r="45" spans="1:28">
      <c r="A45">
        <v>2015</v>
      </c>
      <c r="B45">
        <v>38</v>
      </c>
      <c r="C45">
        <v>182110</v>
      </c>
      <c r="D45">
        <f t="shared" si="10"/>
        <v>2.0866509252649497E-2</v>
      </c>
      <c r="E45">
        <v>1323</v>
      </c>
      <c r="F45">
        <v>182354</v>
      </c>
      <c r="G45">
        <f t="shared" si="11"/>
        <v>0.72551191638242107</v>
      </c>
      <c r="H45">
        <v>1326</v>
      </c>
      <c r="I45">
        <v>121641</v>
      </c>
      <c r="J45">
        <f t="shared" si="12"/>
        <v>1.0900929785187561</v>
      </c>
      <c r="K45">
        <v>1521</v>
      </c>
      <c r="L45">
        <v>127157</v>
      </c>
      <c r="M45">
        <f t="shared" si="13"/>
        <v>1.1961590789339163</v>
      </c>
      <c r="N45">
        <v>1297</v>
      </c>
      <c r="O45">
        <v>167257</v>
      </c>
      <c r="P45">
        <f t="shared" si="14"/>
        <v>0.77545334425465007</v>
      </c>
    </row>
    <row r="46" spans="1:28">
      <c r="A46">
        <v>2016</v>
      </c>
      <c r="B46">
        <v>30</v>
      </c>
      <c r="C46">
        <v>180242</v>
      </c>
      <c r="D46">
        <f t="shared" si="10"/>
        <v>1.664428934432596E-2</v>
      </c>
      <c r="E46">
        <v>1410</v>
      </c>
      <c r="F46">
        <v>185430</v>
      </c>
      <c r="G46">
        <f t="shared" si="11"/>
        <v>0.76039475812975243</v>
      </c>
      <c r="H46">
        <v>1366</v>
      </c>
      <c r="I46">
        <v>121253</v>
      </c>
      <c r="J46">
        <f t="shared" si="12"/>
        <v>1.1265700642458332</v>
      </c>
      <c r="K46">
        <v>1452</v>
      </c>
      <c r="L46">
        <v>127144</v>
      </c>
      <c r="M46">
        <f t="shared" si="13"/>
        <v>1.1420122066318505</v>
      </c>
      <c r="N46">
        <v>1424</v>
      </c>
      <c r="O46">
        <v>166015</v>
      </c>
      <c r="P46">
        <f t="shared" si="14"/>
        <v>0.8577538174261361</v>
      </c>
      <c r="S46" s="51" t="s">
        <v>84</v>
      </c>
      <c r="T46" s="51"/>
      <c r="U46" s="51"/>
      <c r="V46" s="51"/>
      <c r="W46" s="51"/>
      <c r="X46" s="51"/>
      <c r="Y46" s="51"/>
      <c r="Z46" s="51"/>
      <c r="AA46" s="51"/>
      <c r="AB46" s="51"/>
    </row>
    <row r="47" spans="1:28">
      <c r="A47">
        <v>2017</v>
      </c>
      <c r="B47">
        <v>45</v>
      </c>
      <c r="C47">
        <v>178379</v>
      </c>
      <c r="D47">
        <f t="shared" si="10"/>
        <v>2.522718481435595E-2</v>
      </c>
      <c r="E47">
        <v>1579</v>
      </c>
      <c r="F47">
        <v>187858</v>
      </c>
      <c r="G47">
        <f t="shared" si="11"/>
        <v>0.84052848428068005</v>
      </c>
      <c r="H47">
        <v>1454</v>
      </c>
      <c r="I47">
        <v>121032</v>
      </c>
      <c r="J47">
        <f t="shared" si="12"/>
        <v>1.2013351840835482</v>
      </c>
      <c r="K47">
        <v>1699</v>
      </c>
      <c r="L47">
        <v>126738</v>
      </c>
      <c r="M47">
        <f t="shared" si="13"/>
        <v>1.3405608420521076</v>
      </c>
      <c r="N47">
        <v>1556</v>
      </c>
      <c r="O47">
        <v>165743</v>
      </c>
      <c r="P47">
        <f t="shared" si="14"/>
        <v>0.93880284536903524</v>
      </c>
      <c r="S47" s="51"/>
      <c r="T47" s="51"/>
      <c r="U47" s="51"/>
      <c r="V47" s="51"/>
      <c r="W47" s="51"/>
      <c r="X47" s="51"/>
      <c r="Y47" s="51"/>
      <c r="Z47" s="51"/>
      <c r="AA47" s="51"/>
      <c r="AB47" s="51"/>
    </row>
    <row r="48" spans="1:28">
      <c r="A48">
        <v>2018</v>
      </c>
      <c r="B48">
        <v>41</v>
      </c>
      <c r="C48">
        <v>176339</v>
      </c>
      <c r="D48">
        <f t="shared" si="10"/>
        <v>2.3250670583364996E-2</v>
      </c>
      <c r="E48">
        <v>1638</v>
      </c>
      <c r="F48">
        <v>189150</v>
      </c>
      <c r="G48">
        <f t="shared" si="11"/>
        <v>0.865979381443299</v>
      </c>
      <c r="H48">
        <v>1518</v>
      </c>
      <c r="I48">
        <v>121764</v>
      </c>
      <c r="J48">
        <f t="shared" si="12"/>
        <v>1.2466738937617028</v>
      </c>
      <c r="K48">
        <v>1771</v>
      </c>
      <c r="L48">
        <v>125756</v>
      </c>
      <c r="M48">
        <f t="shared" si="13"/>
        <v>1.408282706192945</v>
      </c>
      <c r="N48">
        <v>1596</v>
      </c>
      <c r="O48">
        <v>165391</v>
      </c>
      <c r="P48">
        <f t="shared" si="14"/>
        <v>0.96498600286593594</v>
      </c>
    </row>
    <row r="49" spans="1:16">
      <c r="A49">
        <v>2019</v>
      </c>
      <c r="B49">
        <v>18</v>
      </c>
      <c r="C49">
        <v>173045</v>
      </c>
      <c r="D49">
        <f t="shared" si="10"/>
        <v>1.0401918576092925E-2</v>
      </c>
      <c r="E49">
        <v>1669</v>
      </c>
      <c r="F49">
        <v>189014</v>
      </c>
      <c r="G49">
        <f t="shared" si="11"/>
        <v>0.8830033754113451</v>
      </c>
      <c r="H49">
        <v>1634</v>
      </c>
      <c r="I49">
        <v>123457</v>
      </c>
      <c r="J49">
        <f t="shared" si="12"/>
        <v>1.323537749985825</v>
      </c>
      <c r="K49">
        <v>1912</v>
      </c>
      <c r="L49">
        <v>124780</v>
      </c>
      <c r="M49">
        <f t="shared" si="13"/>
        <v>1.532296842442699</v>
      </c>
      <c r="N49">
        <v>1713</v>
      </c>
      <c r="O49">
        <v>164895</v>
      </c>
      <c r="P49">
        <f t="shared" si="14"/>
        <v>1.0388429000272901</v>
      </c>
    </row>
    <row r="50" spans="1:16">
      <c r="A50">
        <v>2020</v>
      </c>
      <c r="B50">
        <v>41</v>
      </c>
      <c r="C50">
        <v>170371</v>
      </c>
      <c r="D50">
        <f t="shared" si="10"/>
        <v>2.4065128454960057E-2</v>
      </c>
      <c r="E50">
        <v>1675</v>
      </c>
      <c r="F50">
        <v>188510</v>
      </c>
      <c r="G50">
        <f t="shared" si="11"/>
        <v>0.88854702668293462</v>
      </c>
      <c r="H50">
        <v>1892</v>
      </c>
      <c r="I50">
        <v>124553</v>
      </c>
      <c r="J50">
        <f t="shared" si="12"/>
        <v>1.5190320586417028</v>
      </c>
      <c r="K50">
        <v>2104</v>
      </c>
      <c r="L50">
        <v>124017</v>
      </c>
      <c r="M50">
        <f t="shared" si="13"/>
        <v>1.6965416031673077</v>
      </c>
      <c r="N50">
        <v>1932</v>
      </c>
      <c r="O50">
        <v>164356</v>
      </c>
      <c r="P50">
        <f t="shared" si="14"/>
        <v>1.1754970916790382</v>
      </c>
    </row>
    <row r="51" spans="1:16">
      <c r="A51" s="9">
        <v>2021</v>
      </c>
      <c r="B51" s="28">
        <v>39</v>
      </c>
      <c r="C51" s="3">
        <v>166889</v>
      </c>
      <c r="D51" s="7">
        <f>(B51/C51)*100</f>
        <v>2.3368825986134496E-2</v>
      </c>
      <c r="E51" s="28">
        <v>1883</v>
      </c>
      <c r="F51">
        <v>186390</v>
      </c>
      <c r="G51" s="7">
        <f>(E51/F51)*100</f>
        <v>1.0102473308653899</v>
      </c>
      <c r="H51" s="28">
        <v>2371</v>
      </c>
      <c r="I51">
        <v>125989</v>
      </c>
      <c r="J51" s="7">
        <f>(H51/I51)*100</f>
        <v>1.8819103255046075</v>
      </c>
      <c r="K51" s="28">
        <v>2889</v>
      </c>
      <c r="L51">
        <v>123239</v>
      </c>
      <c r="M51" s="7">
        <f>(K51/L51)*100</f>
        <v>2.3442254481130163</v>
      </c>
      <c r="N51" s="28">
        <v>2697</v>
      </c>
      <c r="O51">
        <v>163240</v>
      </c>
      <c r="P51" s="7">
        <f>(N51/O51)*100</f>
        <v>1.6521685861308502</v>
      </c>
    </row>
    <row r="52" spans="1:16">
      <c r="A52" s="9">
        <v>2022</v>
      </c>
      <c r="B52" s="28">
        <v>22</v>
      </c>
      <c r="C52">
        <v>165569</v>
      </c>
      <c r="D52" s="7">
        <f>(B52/C52)*100</f>
        <v>1.3287511551075382E-2</v>
      </c>
      <c r="E52" s="28">
        <v>2196</v>
      </c>
      <c r="F52">
        <v>183754</v>
      </c>
      <c r="G52" s="7">
        <f>(E52/F52)*100</f>
        <v>1.1950760255559063</v>
      </c>
      <c r="H52" s="28">
        <v>2902</v>
      </c>
      <c r="I52" s="3">
        <v>128016</v>
      </c>
      <c r="J52" s="7">
        <f>(H52/I52)*100</f>
        <v>2.2669041369828773</v>
      </c>
      <c r="K52" s="28">
        <v>3799</v>
      </c>
      <c r="L52">
        <v>123807</v>
      </c>
      <c r="M52" s="7">
        <f>(K52/L52)*100</f>
        <v>3.068485626822393</v>
      </c>
      <c r="N52" s="28">
        <v>3498</v>
      </c>
      <c r="O52">
        <v>161705</v>
      </c>
      <c r="P52" s="7">
        <f>(N52/O52)*100</f>
        <v>2.1631984168702267</v>
      </c>
    </row>
    <row r="53" spans="1:16">
      <c r="A53" s="7">
        <v>2023</v>
      </c>
      <c r="B53">
        <v>20</v>
      </c>
      <c r="C53" s="24">
        <v>163871</v>
      </c>
      <c r="D53" s="7">
        <f t="shared" ref="D53:D54" si="15">(B53/C53)*100</f>
        <v>1.2204722006944486E-2</v>
      </c>
      <c r="E53">
        <v>2261</v>
      </c>
      <c r="F53" s="24">
        <v>183409</v>
      </c>
      <c r="G53" s="7">
        <f t="shared" ref="G53:G54" si="16">(E53/F53)*100</f>
        <v>1.2327639319771659</v>
      </c>
      <c r="H53">
        <v>3287</v>
      </c>
      <c r="I53" s="24">
        <v>130181</v>
      </c>
      <c r="J53" s="7">
        <f t="shared" ref="J53:J54" si="17">(H53/I53)*100</f>
        <v>2.5249460366720182</v>
      </c>
      <c r="K53">
        <v>4180</v>
      </c>
      <c r="L53" s="24">
        <v>126621</v>
      </c>
      <c r="M53" s="7">
        <f t="shared" ref="M53:M54" si="18">(K53/L53)*100</f>
        <v>3.3011901659282423</v>
      </c>
      <c r="N53">
        <v>3938</v>
      </c>
      <c r="O53" s="24">
        <v>162029</v>
      </c>
      <c r="P53" s="7">
        <f t="shared" ref="P53:P54" si="19">(N53/O53)*100</f>
        <v>2.4304291207129585</v>
      </c>
    </row>
    <row r="54" spans="1:16">
      <c r="A54">
        <v>2024</v>
      </c>
      <c r="B54">
        <v>20</v>
      </c>
      <c r="C54" s="24">
        <v>162647</v>
      </c>
      <c r="D54" s="7">
        <f t="shared" si="15"/>
        <v>1.2296568642520305E-2</v>
      </c>
      <c r="E54">
        <v>2594</v>
      </c>
      <c r="F54" s="24">
        <v>182254</v>
      </c>
      <c r="G54" s="7">
        <f t="shared" si="16"/>
        <v>1.4232883777585128</v>
      </c>
      <c r="H54">
        <v>3798</v>
      </c>
      <c r="I54" s="24">
        <v>131169</v>
      </c>
      <c r="J54" s="7">
        <f t="shared" si="17"/>
        <v>2.8955012236122863</v>
      </c>
      <c r="K54">
        <v>4452</v>
      </c>
      <c r="L54" s="24">
        <v>128583</v>
      </c>
      <c r="M54" s="7">
        <f t="shared" si="18"/>
        <v>3.4623550547117423</v>
      </c>
      <c r="N54">
        <v>3997</v>
      </c>
      <c r="O54" s="24">
        <v>162871</v>
      </c>
      <c r="P54" s="7">
        <f t="shared" si="19"/>
        <v>2.4540894327412492</v>
      </c>
    </row>
    <row r="55" spans="1:16">
      <c r="A55">
        <v>2025</v>
      </c>
      <c r="B55" s="2">
        <v>13</v>
      </c>
      <c r="C55" s="2">
        <v>161962</v>
      </c>
      <c r="D55" s="7">
        <f>(B55/C55)*100</f>
        <v>8.0265741346735656E-3</v>
      </c>
      <c r="E55" s="2">
        <v>2772</v>
      </c>
      <c r="F55" s="2">
        <v>179652</v>
      </c>
      <c r="G55" s="7">
        <f>(E55/F55)*100</f>
        <v>1.5429831006612784</v>
      </c>
      <c r="H55" s="2">
        <v>3998</v>
      </c>
      <c r="I55" s="2">
        <v>130812</v>
      </c>
      <c r="J55" s="7">
        <f>(H55/I55)*100</f>
        <v>3.0562945295538637</v>
      </c>
      <c r="K55" s="2">
        <v>4972</v>
      </c>
      <c r="L55" s="2">
        <v>130656</v>
      </c>
      <c r="M55" s="7">
        <f>(K55/L55)*100</f>
        <v>3.8054126867499387</v>
      </c>
      <c r="N55" s="2">
        <v>3948</v>
      </c>
      <c r="O55" s="2">
        <v>162863</v>
      </c>
      <c r="P55" s="7">
        <f>(N55/O55)*100</f>
        <v>2.4241233429324032</v>
      </c>
    </row>
    <row r="57" spans="1:16">
      <c r="G57" s="2"/>
      <c r="H57" s="2"/>
      <c r="I57" s="24"/>
      <c r="J57" s="24"/>
    </row>
    <row r="58" spans="1:16">
      <c r="G58" s="2"/>
      <c r="H58" s="2"/>
      <c r="I58" s="24"/>
      <c r="J58" s="24"/>
    </row>
    <row r="59" spans="1:16">
      <c r="G59" s="2"/>
      <c r="H59" s="2"/>
      <c r="I59" s="24"/>
      <c r="J59" s="24"/>
    </row>
    <row r="60" spans="1:16">
      <c r="G60" s="2"/>
      <c r="H60" s="2"/>
      <c r="I60" s="24"/>
      <c r="J60" s="24"/>
    </row>
    <row r="61" spans="1:16">
      <c r="G61" s="2"/>
      <c r="H61" s="2"/>
      <c r="I61" s="24"/>
      <c r="J61" s="24"/>
    </row>
    <row r="62" spans="1:16">
      <c r="G62" s="2"/>
      <c r="H62" s="2"/>
      <c r="I62" s="24"/>
      <c r="J62" s="24"/>
    </row>
    <row r="63" spans="1:16">
      <c r="G63" s="2"/>
      <c r="H63" s="2"/>
      <c r="I63" s="24"/>
      <c r="J63" s="24"/>
    </row>
    <row r="64" spans="1:16">
      <c r="G64" s="2"/>
      <c r="H64" s="2"/>
      <c r="I64" s="24"/>
      <c r="J64" s="24"/>
    </row>
    <row r="65" spans="7:10">
      <c r="G65" s="2"/>
      <c r="H65" s="2"/>
      <c r="I65" s="24"/>
      <c r="J65" s="24"/>
    </row>
    <row r="66" spans="7:10">
      <c r="G66" s="2"/>
      <c r="H66" s="2"/>
      <c r="I66" s="24"/>
      <c r="J66" s="24"/>
    </row>
    <row r="81" spans="19:28">
      <c r="S81" s="51" t="s">
        <v>85</v>
      </c>
      <c r="T81" s="51"/>
      <c r="U81" s="51"/>
      <c r="V81" s="51"/>
      <c r="W81" s="51"/>
      <c r="X81" s="51"/>
      <c r="Y81" s="51"/>
      <c r="Z81" s="51"/>
      <c r="AA81" s="51"/>
      <c r="AB81" s="51"/>
    </row>
    <row r="82" spans="19:28">
      <c r="S82" s="51"/>
      <c r="T82" s="51"/>
      <c r="U82" s="51"/>
      <c r="V82" s="51"/>
      <c r="W82" s="51"/>
      <c r="X82" s="51"/>
      <c r="Y82" s="51"/>
      <c r="Z82" s="51"/>
      <c r="AA82" s="51"/>
      <c r="AB82" s="51"/>
    </row>
  </sheetData>
  <mergeCells count="12">
    <mergeCell ref="S46:AB47"/>
    <mergeCell ref="S81:AB82"/>
    <mergeCell ref="B18:D18"/>
    <mergeCell ref="E18:G18"/>
    <mergeCell ref="H18:J18"/>
    <mergeCell ref="K18:M18"/>
    <mergeCell ref="N18:P18"/>
    <mergeCell ref="B38:D38"/>
    <mergeCell ref="E38:G38"/>
    <mergeCell ref="H38:J38"/>
    <mergeCell ref="K38:M38"/>
    <mergeCell ref="N38:P3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3811-FBAD-4BD9-B3AE-F2F300882CD3}">
  <dimension ref="A1:AC77"/>
  <sheetViews>
    <sheetView workbookViewId="0">
      <selection activeCell="A2" sqref="A2"/>
    </sheetView>
  </sheetViews>
  <sheetFormatPr defaultColWidth="11.42578125" defaultRowHeight="15"/>
  <cols>
    <col min="3" max="3" width="13" customWidth="1"/>
  </cols>
  <sheetData>
    <row r="1" spans="1:21" ht="27.75" customHeight="1">
      <c r="A1" s="10" t="s">
        <v>86</v>
      </c>
    </row>
    <row r="2" spans="1:21" ht="14.25" customHeight="1">
      <c r="A2" s="45" t="s">
        <v>87</v>
      </c>
    </row>
    <row r="3" spans="1:21" ht="14.25" customHeight="1">
      <c r="A3" s="10"/>
    </row>
    <row r="4" spans="1:21">
      <c r="A4" s="4" t="s">
        <v>55</v>
      </c>
      <c r="B4" s="4" t="s">
        <v>36</v>
      </c>
      <c r="C4" s="4" t="s">
        <v>37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>
        <v>2021</v>
      </c>
      <c r="P4" s="5">
        <v>2022</v>
      </c>
      <c r="Q4" s="1">
        <v>2023</v>
      </c>
      <c r="R4" s="1">
        <v>2024</v>
      </c>
      <c r="S4" s="1">
        <v>2025</v>
      </c>
    </row>
    <row r="5" spans="1:21">
      <c r="A5" s="6" t="s">
        <v>88</v>
      </c>
      <c r="B5" s="6">
        <v>1</v>
      </c>
      <c r="C5" s="6" t="s">
        <v>57</v>
      </c>
      <c r="D5" s="7">
        <v>304</v>
      </c>
      <c r="E5" s="7">
        <v>306</v>
      </c>
      <c r="F5" s="7">
        <v>317</v>
      </c>
      <c r="G5" s="7">
        <v>399</v>
      </c>
      <c r="H5" s="7">
        <v>404</v>
      </c>
      <c r="I5" s="7">
        <v>458</v>
      </c>
      <c r="J5" s="7">
        <v>579</v>
      </c>
      <c r="K5" s="7">
        <v>650</v>
      </c>
      <c r="L5" s="7">
        <v>778</v>
      </c>
      <c r="M5" s="7">
        <v>964</v>
      </c>
      <c r="N5" s="7">
        <v>985</v>
      </c>
      <c r="O5" s="7">
        <v>1108</v>
      </c>
      <c r="P5">
        <v>1265</v>
      </c>
      <c r="Q5" s="2">
        <v>1293</v>
      </c>
      <c r="R5" s="2">
        <v>1290</v>
      </c>
      <c r="S5">
        <v>1275</v>
      </c>
    </row>
    <row r="6" spans="1:21">
      <c r="A6" s="6" t="s">
        <v>88</v>
      </c>
      <c r="B6" s="6">
        <v>1</v>
      </c>
      <c r="C6" s="29" t="s">
        <v>58</v>
      </c>
      <c r="D6" s="7">
        <v>1187</v>
      </c>
      <c r="E6" s="7">
        <v>1209</v>
      </c>
      <c r="F6" s="7">
        <v>1231</v>
      </c>
      <c r="G6" s="7">
        <v>1200</v>
      </c>
      <c r="H6" s="7">
        <v>1239</v>
      </c>
      <c r="I6" s="7">
        <v>1286</v>
      </c>
      <c r="J6" s="7">
        <v>1355</v>
      </c>
      <c r="K6" s="7">
        <v>1496</v>
      </c>
      <c r="L6" s="7">
        <v>1513</v>
      </c>
      <c r="M6" s="7">
        <v>1638</v>
      </c>
      <c r="N6" s="7">
        <v>1569</v>
      </c>
      <c r="O6" s="7">
        <v>1758</v>
      </c>
      <c r="P6">
        <v>1926</v>
      </c>
      <c r="Q6" s="2">
        <v>2237</v>
      </c>
      <c r="R6" s="2">
        <v>2707</v>
      </c>
      <c r="S6">
        <v>3214</v>
      </c>
    </row>
    <row r="7" spans="1:21">
      <c r="A7" s="6" t="s">
        <v>88</v>
      </c>
      <c r="B7" s="6">
        <v>1</v>
      </c>
      <c r="C7" s="29" t="s">
        <v>41</v>
      </c>
      <c r="D7" s="7">
        <v>1075</v>
      </c>
      <c r="E7" s="7">
        <v>1127</v>
      </c>
      <c r="F7" s="7">
        <v>1140</v>
      </c>
      <c r="G7" s="7">
        <v>1148</v>
      </c>
      <c r="H7" s="7">
        <v>1068</v>
      </c>
      <c r="I7" s="7">
        <v>1072</v>
      </c>
      <c r="J7" s="7">
        <v>1150</v>
      </c>
      <c r="K7" s="7">
        <v>1197</v>
      </c>
      <c r="L7" s="7">
        <v>1198</v>
      </c>
      <c r="M7" s="7">
        <v>1256</v>
      </c>
      <c r="N7" s="7">
        <v>1193</v>
      </c>
      <c r="O7" s="7">
        <v>1319</v>
      </c>
      <c r="P7">
        <v>1493</v>
      </c>
      <c r="Q7" s="2">
        <v>1638</v>
      </c>
      <c r="R7" s="2">
        <v>1958</v>
      </c>
      <c r="S7">
        <v>2053</v>
      </c>
    </row>
    <row r="8" spans="1:21">
      <c r="A8" s="6" t="s">
        <v>88</v>
      </c>
      <c r="B8" s="6">
        <v>1</v>
      </c>
      <c r="C8" s="29" t="s">
        <v>42</v>
      </c>
      <c r="D8" s="7">
        <v>715</v>
      </c>
      <c r="E8" s="7">
        <v>788</v>
      </c>
      <c r="F8" s="7">
        <v>854</v>
      </c>
      <c r="G8" s="7">
        <v>924</v>
      </c>
      <c r="H8" s="7">
        <v>961</v>
      </c>
      <c r="I8" s="7">
        <v>1018</v>
      </c>
      <c r="J8" s="7">
        <v>1032</v>
      </c>
      <c r="K8" s="7">
        <v>1090</v>
      </c>
      <c r="L8" s="7">
        <v>1133</v>
      </c>
      <c r="M8" s="7">
        <v>1181</v>
      </c>
      <c r="N8" s="7">
        <v>1132</v>
      </c>
      <c r="O8" s="7">
        <v>1192</v>
      </c>
      <c r="P8">
        <v>1255</v>
      </c>
      <c r="Q8" s="2">
        <v>1359</v>
      </c>
      <c r="R8" s="2">
        <v>1630</v>
      </c>
      <c r="S8">
        <v>1822</v>
      </c>
    </row>
    <row r="9" spans="1:21">
      <c r="A9" s="6" t="s">
        <v>88</v>
      </c>
      <c r="B9" s="6">
        <v>1</v>
      </c>
      <c r="C9" s="29" t="s">
        <v>43</v>
      </c>
      <c r="D9" s="7">
        <v>386</v>
      </c>
      <c r="E9" s="7">
        <v>437</v>
      </c>
      <c r="F9" s="7">
        <v>537</v>
      </c>
      <c r="G9" s="7">
        <v>654</v>
      </c>
      <c r="H9" s="7">
        <v>716</v>
      </c>
      <c r="I9" s="7">
        <v>784</v>
      </c>
      <c r="J9" s="7">
        <v>823</v>
      </c>
      <c r="K9" s="7">
        <v>924</v>
      </c>
      <c r="L9" s="7">
        <v>992</v>
      </c>
      <c r="M9" s="7">
        <v>1067</v>
      </c>
      <c r="N9" s="7">
        <v>979</v>
      </c>
      <c r="O9" s="7">
        <v>1067</v>
      </c>
      <c r="P9">
        <v>1047</v>
      </c>
      <c r="Q9" s="2">
        <v>1185</v>
      </c>
      <c r="R9" s="2">
        <v>1218</v>
      </c>
      <c r="S9">
        <v>1386</v>
      </c>
    </row>
    <row r="10" spans="1:21">
      <c r="A10" s="6" t="s">
        <v>88</v>
      </c>
      <c r="B10" s="6">
        <v>2</v>
      </c>
      <c r="C10" s="29" t="s">
        <v>57</v>
      </c>
      <c r="D10" s="7">
        <v>81</v>
      </c>
      <c r="E10" s="7">
        <v>91</v>
      </c>
      <c r="F10" s="7">
        <v>81</v>
      </c>
      <c r="G10" s="7">
        <v>95</v>
      </c>
      <c r="H10" s="7">
        <v>115</v>
      </c>
      <c r="I10" s="7">
        <v>128</v>
      </c>
      <c r="J10" s="7">
        <v>134</v>
      </c>
      <c r="K10" s="7">
        <v>162</v>
      </c>
      <c r="L10" s="7">
        <v>219</v>
      </c>
      <c r="M10" s="7">
        <v>259</v>
      </c>
      <c r="N10" s="7">
        <v>304</v>
      </c>
      <c r="O10" s="7">
        <v>346</v>
      </c>
      <c r="P10">
        <v>382</v>
      </c>
      <c r="Q10" s="2">
        <v>421</v>
      </c>
      <c r="R10" s="2">
        <v>491</v>
      </c>
      <c r="S10">
        <v>449</v>
      </c>
    </row>
    <row r="11" spans="1:21">
      <c r="A11" s="6" t="s">
        <v>88</v>
      </c>
      <c r="B11" s="6">
        <v>2</v>
      </c>
      <c r="C11" s="29" t="s">
        <v>58</v>
      </c>
      <c r="D11" s="7">
        <v>254</v>
      </c>
      <c r="E11" s="7">
        <v>251</v>
      </c>
      <c r="F11" s="7">
        <v>283</v>
      </c>
      <c r="G11" s="7">
        <v>284</v>
      </c>
      <c r="H11" s="7">
        <v>273</v>
      </c>
      <c r="I11" s="7">
        <v>292</v>
      </c>
      <c r="J11" s="7">
        <v>313</v>
      </c>
      <c r="K11" s="7">
        <v>361</v>
      </c>
      <c r="L11" s="7">
        <v>386</v>
      </c>
      <c r="M11" s="7">
        <v>419</v>
      </c>
      <c r="N11" s="7">
        <v>399</v>
      </c>
      <c r="O11" s="7">
        <v>476</v>
      </c>
      <c r="P11">
        <v>558</v>
      </c>
      <c r="Q11" s="2">
        <v>629</v>
      </c>
      <c r="R11" s="2">
        <v>759</v>
      </c>
      <c r="S11">
        <v>932</v>
      </c>
    </row>
    <row r="12" spans="1:21">
      <c r="A12" s="6" t="s">
        <v>88</v>
      </c>
      <c r="B12" s="6">
        <v>2</v>
      </c>
      <c r="C12" s="29" t="s">
        <v>41</v>
      </c>
      <c r="D12" s="7">
        <v>269</v>
      </c>
      <c r="E12" s="7">
        <v>316</v>
      </c>
      <c r="F12" s="7">
        <v>328</v>
      </c>
      <c r="G12" s="7">
        <v>356</v>
      </c>
      <c r="H12" s="7">
        <v>365</v>
      </c>
      <c r="I12" s="7">
        <v>382</v>
      </c>
      <c r="J12" s="7">
        <v>395</v>
      </c>
      <c r="K12" s="7">
        <v>404</v>
      </c>
      <c r="L12" s="7">
        <v>467</v>
      </c>
      <c r="M12" s="7">
        <v>517</v>
      </c>
      <c r="N12" s="7">
        <v>541</v>
      </c>
      <c r="O12" s="7">
        <v>684</v>
      </c>
      <c r="P12">
        <v>822</v>
      </c>
      <c r="Q12" s="2">
        <v>952</v>
      </c>
      <c r="R12" s="2">
        <v>1138</v>
      </c>
      <c r="S12">
        <v>1221</v>
      </c>
    </row>
    <row r="13" spans="1:21">
      <c r="A13" s="6" t="s">
        <v>88</v>
      </c>
      <c r="B13" s="6">
        <v>2</v>
      </c>
      <c r="C13" s="29" t="s">
        <v>42</v>
      </c>
      <c r="D13" s="7">
        <v>257</v>
      </c>
      <c r="E13" s="7">
        <v>275</v>
      </c>
      <c r="F13" s="7">
        <v>346</v>
      </c>
      <c r="G13" s="7">
        <v>385</v>
      </c>
      <c r="H13" s="7">
        <v>420</v>
      </c>
      <c r="I13" s="7">
        <v>457</v>
      </c>
      <c r="J13" s="7">
        <v>478</v>
      </c>
      <c r="K13" s="7">
        <v>566</v>
      </c>
      <c r="L13" s="7">
        <v>579</v>
      </c>
      <c r="M13" s="7">
        <v>619</v>
      </c>
      <c r="N13" s="7">
        <v>672</v>
      </c>
      <c r="O13" s="7">
        <v>811</v>
      </c>
      <c r="P13">
        <v>1005</v>
      </c>
      <c r="Q13" s="2">
        <v>1208</v>
      </c>
      <c r="R13" s="2">
        <v>1373</v>
      </c>
      <c r="S13">
        <v>1619</v>
      </c>
    </row>
    <row r="14" spans="1:21">
      <c r="A14" s="6" t="s">
        <v>88</v>
      </c>
      <c r="B14" s="6">
        <v>2</v>
      </c>
      <c r="C14" s="29" t="s">
        <v>43</v>
      </c>
      <c r="D14" s="7">
        <v>135</v>
      </c>
      <c r="E14" s="7">
        <v>189</v>
      </c>
      <c r="F14" s="7">
        <v>227</v>
      </c>
      <c r="G14" s="7">
        <v>301</v>
      </c>
      <c r="H14" s="7">
        <v>335</v>
      </c>
      <c r="I14" s="7">
        <v>387</v>
      </c>
      <c r="J14" s="7">
        <v>423</v>
      </c>
      <c r="K14" s="7">
        <v>434</v>
      </c>
      <c r="L14" s="7">
        <v>466</v>
      </c>
      <c r="M14" s="7">
        <v>548</v>
      </c>
      <c r="N14" s="7">
        <v>550</v>
      </c>
      <c r="O14" s="7">
        <v>712</v>
      </c>
      <c r="P14">
        <v>858</v>
      </c>
      <c r="Q14" s="2">
        <v>1025</v>
      </c>
      <c r="R14" s="2">
        <v>1149</v>
      </c>
      <c r="S14">
        <v>1212</v>
      </c>
    </row>
    <row r="16" spans="1:2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2"/>
      <c r="U16" s="2"/>
    </row>
    <row r="17" spans="1:16">
      <c r="A17" s="8" t="s">
        <v>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7"/>
      <c r="B18" s="48" t="s">
        <v>2</v>
      </c>
      <c r="C18" s="48"/>
      <c r="D18" s="48"/>
      <c r="E18" s="48" t="s">
        <v>3</v>
      </c>
      <c r="F18" s="48"/>
      <c r="G18" s="48"/>
      <c r="H18" s="48" t="s">
        <v>4</v>
      </c>
      <c r="I18" s="48"/>
      <c r="J18" s="48"/>
      <c r="K18" s="48" t="s">
        <v>5</v>
      </c>
      <c r="L18" s="48"/>
      <c r="M18" s="48"/>
      <c r="N18" s="48" t="s">
        <v>45</v>
      </c>
      <c r="O18" s="48"/>
      <c r="P18" s="48"/>
    </row>
    <row r="19" spans="1:16">
      <c r="A19" s="6" t="s">
        <v>46</v>
      </c>
      <c r="B19" s="6" t="s">
        <v>47</v>
      </c>
      <c r="C19" s="6" t="s">
        <v>48</v>
      </c>
      <c r="D19" s="6" t="s">
        <v>49</v>
      </c>
      <c r="E19" s="6" t="s">
        <v>47</v>
      </c>
      <c r="F19" s="6" t="s">
        <v>48</v>
      </c>
      <c r="G19" s="6" t="s">
        <v>49</v>
      </c>
      <c r="H19" s="6" t="s">
        <v>47</v>
      </c>
      <c r="I19" s="6" t="s">
        <v>48</v>
      </c>
      <c r="J19" s="6" t="s">
        <v>49</v>
      </c>
      <c r="K19" s="6" t="s">
        <v>47</v>
      </c>
      <c r="L19" s="6" t="s">
        <v>48</v>
      </c>
      <c r="M19" s="6" t="s">
        <v>49</v>
      </c>
      <c r="N19" s="6" t="s">
        <v>47</v>
      </c>
      <c r="O19" s="6" t="s">
        <v>48</v>
      </c>
      <c r="P19" s="6" t="s">
        <v>49</v>
      </c>
    </row>
    <row r="20" spans="1:16">
      <c r="A20" s="7">
        <v>2010</v>
      </c>
      <c r="B20" s="7">
        <v>304</v>
      </c>
      <c r="C20">
        <v>186400</v>
      </c>
      <c r="D20" s="7">
        <f t="shared" ref="D20:D34" si="0">(B20/C20)*100</f>
        <v>0.16309012875536483</v>
      </c>
      <c r="E20" s="7">
        <v>1187</v>
      </c>
      <c r="F20">
        <v>185204</v>
      </c>
      <c r="G20" s="7">
        <f t="shared" ref="G20:G35" si="1">(E20/F20)*100</f>
        <v>0.64091488304788236</v>
      </c>
      <c r="H20" s="7">
        <v>1075</v>
      </c>
      <c r="I20">
        <v>131351</v>
      </c>
      <c r="J20" s="7">
        <f t="shared" ref="J20:J35" si="2">(H20/I20)*100</f>
        <v>0.81841782704357036</v>
      </c>
      <c r="K20" s="7">
        <v>715</v>
      </c>
      <c r="L20">
        <v>133046</v>
      </c>
      <c r="M20" s="7">
        <f t="shared" ref="M20:M35" si="3">(K20/L20)*100</f>
        <v>0.53740811448671888</v>
      </c>
      <c r="N20" s="7">
        <v>386</v>
      </c>
      <c r="O20">
        <v>155602</v>
      </c>
      <c r="P20" s="7">
        <f t="shared" ref="P20:P35" si="4">(N20/O20)*100</f>
        <v>0.24806879088957726</v>
      </c>
    </row>
    <row r="21" spans="1:16">
      <c r="A21" s="7">
        <v>2011</v>
      </c>
      <c r="B21" s="7">
        <v>306</v>
      </c>
      <c r="C21">
        <v>188971</v>
      </c>
      <c r="D21" s="7">
        <f t="shared" si="0"/>
        <v>0.16192960824676803</v>
      </c>
      <c r="E21" s="7">
        <v>1209</v>
      </c>
      <c r="F21">
        <v>185354</v>
      </c>
      <c r="G21" s="7">
        <f t="shared" si="1"/>
        <v>0.65226539486604007</v>
      </c>
      <c r="H21" s="7">
        <v>1127</v>
      </c>
      <c r="I21">
        <v>130937</v>
      </c>
      <c r="J21" s="7">
        <f t="shared" si="2"/>
        <v>0.86071927720965047</v>
      </c>
      <c r="K21" s="7">
        <v>788</v>
      </c>
      <c r="L21">
        <v>133922</v>
      </c>
      <c r="M21" s="7">
        <f t="shared" si="3"/>
        <v>0.58840220426815604</v>
      </c>
      <c r="N21" s="7">
        <v>437</v>
      </c>
      <c r="O21">
        <v>162253</v>
      </c>
      <c r="P21" s="7">
        <f t="shared" si="4"/>
        <v>0.26933246226572083</v>
      </c>
    </row>
    <row r="22" spans="1:16">
      <c r="A22" s="7">
        <v>2012</v>
      </c>
      <c r="B22" s="7">
        <v>317</v>
      </c>
      <c r="C22">
        <v>191261</v>
      </c>
      <c r="D22" s="7">
        <f t="shared" si="0"/>
        <v>0.16574210110791013</v>
      </c>
      <c r="E22" s="7">
        <v>1231</v>
      </c>
      <c r="F22">
        <v>184823</v>
      </c>
      <c r="G22" s="7">
        <f t="shared" si="1"/>
        <v>0.66604264620745246</v>
      </c>
      <c r="H22" s="7">
        <v>1140</v>
      </c>
      <c r="I22">
        <v>130600</v>
      </c>
      <c r="J22" s="7">
        <f t="shared" si="2"/>
        <v>0.87289433384379789</v>
      </c>
      <c r="K22" s="7">
        <v>854</v>
      </c>
      <c r="L22">
        <v>134238</v>
      </c>
      <c r="M22" s="7">
        <f t="shared" si="3"/>
        <v>0.6361834949865165</v>
      </c>
      <c r="N22" s="7">
        <v>537</v>
      </c>
      <c r="O22">
        <v>168352</v>
      </c>
      <c r="P22" s="7">
        <f t="shared" si="4"/>
        <v>0.31897452955711841</v>
      </c>
    </row>
    <row r="23" spans="1:16">
      <c r="A23" s="7">
        <v>2013</v>
      </c>
      <c r="B23" s="7">
        <v>399</v>
      </c>
      <c r="C23">
        <v>192530</v>
      </c>
      <c r="D23" s="7">
        <f t="shared" si="0"/>
        <v>0.20724043006284734</v>
      </c>
      <c r="E23" s="7">
        <v>1200</v>
      </c>
      <c r="F23">
        <v>185572</v>
      </c>
      <c r="G23" s="7">
        <f t="shared" si="1"/>
        <v>0.64664927898605395</v>
      </c>
      <c r="H23" s="7">
        <v>1148</v>
      </c>
      <c r="I23">
        <v>129939</v>
      </c>
      <c r="J23" s="7">
        <f t="shared" si="2"/>
        <v>0.88349148446578774</v>
      </c>
      <c r="K23" s="7">
        <v>924</v>
      </c>
      <c r="L23">
        <v>134901</v>
      </c>
      <c r="M23" s="7">
        <f t="shared" si="3"/>
        <v>0.6849467387195054</v>
      </c>
      <c r="N23" s="7">
        <v>654</v>
      </c>
      <c r="O23">
        <v>173489</v>
      </c>
      <c r="P23" s="7">
        <f t="shared" si="4"/>
        <v>0.37696914501783974</v>
      </c>
    </row>
    <row r="24" spans="1:16">
      <c r="A24" s="7">
        <v>2014</v>
      </c>
      <c r="B24" s="7">
        <v>404</v>
      </c>
      <c r="C24">
        <v>192876</v>
      </c>
      <c r="D24" s="7">
        <f t="shared" si="0"/>
        <v>0.20946100085028724</v>
      </c>
      <c r="E24" s="7">
        <v>1239</v>
      </c>
      <c r="F24">
        <v>187677</v>
      </c>
      <c r="G24" s="7">
        <f t="shared" si="1"/>
        <v>0.6601767931073067</v>
      </c>
      <c r="H24" s="7">
        <v>1068</v>
      </c>
      <c r="I24">
        <v>128389</v>
      </c>
      <c r="J24" s="7">
        <f t="shared" si="2"/>
        <v>0.83184696508267852</v>
      </c>
      <c r="K24" s="7">
        <v>961</v>
      </c>
      <c r="L24">
        <v>135539</v>
      </c>
      <c r="M24" s="7">
        <f t="shared" si="3"/>
        <v>0.70902101978028464</v>
      </c>
      <c r="N24" s="7">
        <v>716</v>
      </c>
      <c r="O24">
        <v>175613</v>
      </c>
      <c r="P24" s="7">
        <f t="shared" si="4"/>
        <v>0.40771469082584999</v>
      </c>
    </row>
    <row r="25" spans="1:16">
      <c r="A25" s="7">
        <v>2015</v>
      </c>
      <c r="B25" s="7">
        <v>458</v>
      </c>
      <c r="C25">
        <v>191844</v>
      </c>
      <c r="D25" s="7">
        <f t="shared" si="0"/>
        <v>0.23873563937365777</v>
      </c>
      <c r="E25" s="7">
        <v>1286</v>
      </c>
      <c r="F25">
        <v>191270</v>
      </c>
      <c r="G25" s="7">
        <f t="shared" si="1"/>
        <v>0.6723479897527056</v>
      </c>
      <c r="H25" s="7">
        <v>1072</v>
      </c>
      <c r="I25">
        <v>127199</v>
      </c>
      <c r="J25" s="7">
        <f t="shared" si="2"/>
        <v>0.84277392117862571</v>
      </c>
      <c r="K25" s="7">
        <v>1018</v>
      </c>
      <c r="L25">
        <v>135324</v>
      </c>
      <c r="M25" s="7">
        <f t="shared" si="3"/>
        <v>0.7522686293636015</v>
      </c>
      <c r="N25" s="7">
        <v>784</v>
      </c>
      <c r="O25">
        <v>176820</v>
      </c>
      <c r="P25" s="7">
        <f t="shared" si="4"/>
        <v>0.44338875692794932</v>
      </c>
    </row>
    <row r="26" spans="1:16">
      <c r="A26" s="7">
        <v>2016</v>
      </c>
      <c r="B26" s="7">
        <v>579</v>
      </c>
      <c r="C26">
        <v>189879</v>
      </c>
      <c r="D26" s="7">
        <f t="shared" si="0"/>
        <v>0.30493103502757019</v>
      </c>
      <c r="E26" s="7">
        <v>1355</v>
      </c>
      <c r="F26">
        <v>194848</v>
      </c>
      <c r="G26" s="7">
        <f t="shared" si="1"/>
        <v>0.69541386106092951</v>
      </c>
      <c r="H26" s="7">
        <v>1150</v>
      </c>
      <c r="I26">
        <v>126591</v>
      </c>
      <c r="J26" s="7">
        <f t="shared" si="2"/>
        <v>0.90843740866254319</v>
      </c>
      <c r="K26" s="7">
        <v>1032</v>
      </c>
      <c r="L26">
        <v>135392</v>
      </c>
      <c r="M26" s="7">
        <f t="shared" si="3"/>
        <v>0.76223115102812566</v>
      </c>
      <c r="N26" s="7">
        <v>823</v>
      </c>
      <c r="O26">
        <v>176819</v>
      </c>
      <c r="P26" s="7">
        <f t="shared" si="4"/>
        <v>0.46544771772264293</v>
      </c>
    </row>
    <row r="27" spans="1:16">
      <c r="A27" s="7">
        <v>2017</v>
      </c>
      <c r="B27" s="7">
        <v>650</v>
      </c>
      <c r="C27">
        <v>188393</v>
      </c>
      <c r="D27" s="7">
        <f t="shared" si="0"/>
        <v>0.34502343505331939</v>
      </c>
      <c r="E27" s="7">
        <v>1496</v>
      </c>
      <c r="F27">
        <v>197548</v>
      </c>
      <c r="G27" s="7">
        <f t="shared" si="1"/>
        <v>0.7572843055864904</v>
      </c>
      <c r="H27" s="7">
        <v>1197</v>
      </c>
      <c r="I27">
        <v>126815</v>
      </c>
      <c r="J27" s="7">
        <f t="shared" si="2"/>
        <v>0.94389464968655123</v>
      </c>
      <c r="K27" s="7">
        <v>1090</v>
      </c>
      <c r="L27">
        <v>135967</v>
      </c>
      <c r="M27" s="7">
        <f t="shared" si="3"/>
        <v>0.80166510991637674</v>
      </c>
      <c r="N27" s="7">
        <v>924</v>
      </c>
      <c r="O27">
        <v>177559</v>
      </c>
      <c r="P27" s="7">
        <f t="shared" si="4"/>
        <v>0.52039040544269788</v>
      </c>
    </row>
    <row r="28" spans="1:16">
      <c r="A28" s="7">
        <v>2018</v>
      </c>
      <c r="B28" s="7">
        <v>778</v>
      </c>
      <c r="C28">
        <v>186262</v>
      </c>
      <c r="D28" s="7">
        <f t="shared" si="0"/>
        <v>0.41769120915699387</v>
      </c>
      <c r="E28" s="7">
        <v>1513</v>
      </c>
      <c r="F28">
        <v>199372</v>
      </c>
      <c r="G28" s="7">
        <f t="shared" si="1"/>
        <v>0.75888289228176475</v>
      </c>
      <c r="H28" s="7">
        <v>1198</v>
      </c>
      <c r="I28">
        <v>127401</v>
      </c>
      <c r="J28" s="7">
        <f t="shared" si="2"/>
        <v>0.94033798792788126</v>
      </c>
      <c r="K28" s="7">
        <v>1133</v>
      </c>
      <c r="L28">
        <v>134849</v>
      </c>
      <c r="M28" s="7">
        <f t="shared" si="3"/>
        <v>0.8401990374418794</v>
      </c>
      <c r="N28" s="7">
        <v>992</v>
      </c>
      <c r="O28">
        <v>176979</v>
      </c>
      <c r="P28" s="7">
        <f t="shared" si="4"/>
        <v>0.56051847959362411</v>
      </c>
    </row>
    <row r="29" spans="1:16">
      <c r="A29" s="7">
        <v>2019</v>
      </c>
      <c r="B29" s="7">
        <v>964</v>
      </c>
      <c r="C29">
        <v>183094</v>
      </c>
      <c r="D29" s="7">
        <f t="shared" si="0"/>
        <v>0.52650551083050245</v>
      </c>
      <c r="E29" s="7">
        <v>1638</v>
      </c>
      <c r="F29">
        <v>199451</v>
      </c>
      <c r="G29" s="7">
        <f t="shared" si="1"/>
        <v>0.82125434317200718</v>
      </c>
      <c r="H29" s="7">
        <v>1256</v>
      </c>
      <c r="I29">
        <v>129543</v>
      </c>
      <c r="J29" s="7">
        <f t="shared" si="2"/>
        <v>0.96956223030190747</v>
      </c>
      <c r="K29" s="7">
        <v>1181</v>
      </c>
      <c r="L29">
        <v>133073</v>
      </c>
      <c r="M29" s="7">
        <f t="shared" si="3"/>
        <v>0.88748281018688979</v>
      </c>
      <c r="N29" s="7">
        <v>1067</v>
      </c>
      <c r="O29">
        <v>176336</v>
      </c>
      <c r="P29" s="7">
        <f t="shared" si="4"/>
        <v>0.60509481898194362</v>
      </c>
    </row>
    <row r="30" spans="1:16">
      <c r="A30" s="7">
        <v>2020</v>
      </c>
      <c r="B30" s="7">
        <v>985</v>
      </c>
      <c r="C30">
        <v>180788</v>
      </c>
      <c r="D30" s="7">
        <f t="shared" si="0"/>
        <v>0.54483704670663979</v>
      </c>
      <c r="E30" s="7">
        <v>1569</v>
      </c>
      <c r="F30">
        <v>198430</v>
      </c>
      <c r="G30" s="7">
        <f t="shared" si="1"/>
        <v>0.79070705034520983</v>
      </c>
      <c r="H30" s="7">
        <v>1193</v>
      </c>
      <c r="I30">
        <v>130883</v>
      </c>
      <c r="J30" s="7">
        <f t="shared" si="2"/>
        <v>0.91150111167989722</v>
      </c>
      <c r="K30" s="7">
        <v>1132</v>
      </c>
      <c r="L30">
        <v>131197</v>
      </c>
      <c r="M30" s="7">
        <f t="shared" si="3"/>
        <v>0.86282460726998333</v>
      </c>
      <c r="N30" s="7">
        <v>979</v>
      </c>
      <c r="O30">
        <v>176473</v>
      </c>
      <c r="P30" s="7">
        <f t="shared" si="4"/>
        <v>0.55475908495917226</v>
      </c>
    </row>
    <row r="31" spans="1:16">
      <c r="A31" s="7">
        <v>2021</v>
      </c>
      <c r="B31" s="7">
        <v>1108</v>
      </c>
      <c r="C31">
        <v>176875</v>
      </c>
      <c r="D31" s="7">
        <f t="shared" si="0"/>
        <v>0.62643109540636044</v>
      </c>
      <c r="E31" s="7">
        <v>1758</v>
      </c>
      <c r="F31">
        <v>196061</v>
      </c>
      <c r="G31" s="7">
        <f t="shared" si="1"/>
        <v>0.89665971304849001</v>
      </c>
      <c r="H31" s="7">
        <v>1319</v>
      </c>
      <c r="I31">
        <v>132643</v>
      </c>
      <c r="J31" s="7">
        <f t="shared" si="2"/>
        <v>0.99439849822455761</v>
      </c>
      <c r="K31" s="7">
        <v>1192</v>
      </c>
      <c r="L31">
        <v>129704</v>
      </c>
      <c r="M31" s="7">
        <f t="shared" si="3"/>
        <v>0.91901560476161104</v>
      </c>
      <c r="N31" s="7">
        <v>1067</v>
      </c>
      <c r="O31">
        <v>175181</v>
      </c>
      <c r="P31" s="7">
        <f t="shared" si="4"/>
        <v>0.60908431850486067</v>
      </c>
    </row>
    <row r="32" spans="1:16">
      <c r="A32" s="7">
        <v>2022</v>
      </c>
      <c r="B32" s="7">
        <v>1265</v>
      </c>
      <c r="C32">
        <v>175124</v>
      </c>
      <c r="D32" s="7">
        <f t="shared" si="0"/>
        <v>0.72234530960919119</v>
      </c>
      <c r="E32" s="7">
        <v>1926</v>
      </c>
      <c r="F32">
        <v>193373</v>
      </c>
      <c r="G32" s="7">
        <f t="shared" si="1"/>
        <v>0.9960025443055649</v>
      </c>
      <c r="H32" s="7">
        <v>1493</v>
      </c>
      <c r="I32" s="3">
        <v>135235</v>
      </c>
      <c r="J32" s="7">
        <f t="shared" si="2"/>
        <v>1.1040041409398456</v>
      </c>
      <c r="K32" s="7">
        <v>1255</v>
      </c>
      <c r="L32">
        <v>129856</v>
      </c>
      <c r="M32" s="7">
        <f t="shared" si="3"/>
        <v>0.96645515032035489</v>
      </c>
      <c r="N32" s="7">
        <v>1047</v>
      </c>
      <c r="O32">
        <v>173205</v>
      </c>
      <c r="P32" s="7">
        <f t="shared" si="4"/>
        <v>0.60448601368320776</v>
      </c>
    </row>
    <row r="33" spans="1:29">
      <c r="A33" s="7">
        <v>2023</v>
      </c>
      <c r="B33" s="2">
        <v>1293</v>
      </c>
      <c r="C33" s="24">
        <v>172799</v>
      </c>
      <c r="D33" s="7">
        <f t="shared" si="0"/>
        <v>0.74826821914478669</v>
      </c>
      <c r="E33" s="2">
        <v>2237</v>
      </c>
      <c r="F33" s="24">
        <v>193733</v>
      </c>
      <c r="G33" s="7">
        <f t="shared" si="1"/>
        <v>1.154681959191258</v>
      </c>
      <c r="H33" s="2">
        <v>1638</v>
      </c>
      <c r="I33" s="24">
        <v>137720</v>
      </c>
      <c r="J33" s="7">
        <f t="shared" si="2"/>
        <v>1.1893697356956143</v>
      </c>
      <c r="K33" s="2">
        <v>1359</v>
      </c>
      <c r="L33" s="24">
        <v>133093</v>
      </c>
      <c r="M33" s="7">
        <f t="shared" si="3"/>
        <v>1.0210905156544672</v>
      </c>
      <c r="N33" s="2">
        <v>1185</v>
      </c>
      <c r="O33" s="24">
        <v>171937</v>
      </c>
      <c r="P33" s="7">
        <f t="shared" si="4"/>
        <v>0.68920593007904052</v>
      </c>
    </row>
    <row r="34" spans="1:29">
      <c r="A34" s="7">
        <v>2024</v>
      </c>
      <c r="B34" s="2">
        <v>1290</v>
      </c>
      <c r="C34" s="24">
        <v>171223</v>
      </c>
      <c r="D34" s="7">
        <f t="shared" si="0"/>
        <v>0.75340345631136008</v>
      </c>
      <c r="E34" s="2">
        <v>2707</v>
      </c>
      <c r="F34" s="24">
        <v>192845</v>
      </c>
      <c r="G34" s="7">
        <f t="shared" si="1"/>
        <v>1.4037180118748218</v>
      </c>
      <c r="H34" s="2">
        <v>1958</v>
      </c>
      <c r="I34" s="24">
        <v>139143</v>
      </c>
      <c r="J34" s="7">
        <f t="shared" si="2"/>
        <v>1.4071854135673372</v>
      </c>
      <c r="K34" s="2">
        <v>1630</v>
      </c>
      <c r="L34" s="24">
        <v>136418</v>
      </c>
      <c r="M34" s="7">
        <f t="shared" si="3"/>
        <v>1.1948569836825054</v>
      </c>
      <c r="N34" s="2">
        <v>1218</v>
      </c>
      <c r="O34" s="24">
        <v>172007</v>
      </c>
      <c r="P34" s="7">
        <f t="shared" si="4"/>
        <v>0.70811071642433154</v>
      </c>
    </row>
    <row r="35" spans="1:29">
      <c r="A35" s="7">
        <v>2025</v>
      </c>
      <c r="B35">
        <v>1275</v>
      </c>
      <c r="C35" s="3">
        <v>170549</v>
      </c>
      <c r="D35" s="7">
        <f>(B35/C35)*100</f>
        <v>0.74758573782314763</v>
      </c>
      <c r="E35">
        <v>3214</v>
      </c>
      <c r="F35" s="3">
        <v>190365</v>
      </c>
      <c r="G35" s="7">
        <f t="shared" si="1"/>
        <v>1.6883355658865864</v>
      </c>
      <c r="H35">
        <v>2053</v>
      </c>
      <c r="I35" s="3">
        <v>138589</v>
      </c>
      <c r="J35" s="7">
        <f t="shared" si="2"/>
        <v>1.4813585493798209</v>
      </c>
      <c r="K35">
        <v>1822</v>
      </c>
      <c r="L35">
        <v>140215</v>
      </c>
      <c r="M35" s="7">
        <f t="shared" si="3"/>
        <v>1.2994330135862784</v>
      </c>
      <c r="N35">
        <v>1386</v>
      </c>
      <c r="O35">
        <v>171496</v>
      </c>
      <c r="P35" s="7">
        <f t="shared" si="4"/>
        <v>0.80818211503475312</v>
      </c>
    </row>
    <row r="36" spans="1:29" ht="1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AC36" s="31"/>
    </row>
    <row r="37" spans="1:29" ht="15" customHeight="1">
      <c r="A37" s="8" t="s">
        <v>50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AC37" s="31"/>
    </row>
    <row r="38" spans="1:29">
      <c r="A38" s="1"/>
      <c r="B38" s="48" t="s">
        <v>2</v>
      </c>
      <c r="C38" s="48"/>
      <c r="D38" s="48"/>
      <c r="E38" s="48" t="s">
        <v>3</v>
      </c>
      <c r="F38" s="48"/>
      <c r="G38" s="48"/>
      <c r="H38" s="48" t="s">
        <v>4</v>
      </c>
      <c r="I38" s="48"/>
      <c r="J38" s="48"/>
      <c r="K38" s="48" t="s">
        <v>5</v>
      </c>
      <c r="L38" s="48"/>
      <c r="M38" s="48"/>
      <c r="N38" s="48" t="s">
        <v>45</v>
      </c>
      <c r="O38" s="48"/>
      <c r="P38" s="48"/>
    </row>
    <row r="39" spans="1:29">
      <c r="A39" s="6" t="s">
        <v>46</v>
      </c>
      <c r="B39" s="6" t="s">
        <v>47</v>
      </c>
      <c r="C39" s="6" t="s">
        <v>48</v>
      </c>
      <c r="D39" s="6" t="s">
        <v>49</v>
      </c>
      <c r="E39" s="6" t="s">
        <v>47</v>
      </c>
      <c r="F39" s="6" t="s">
        <v>48</v>
      </c>
      <c r="G39" s="6" t="s">
        <v>49</v>
      </c>
      <c r="H39" s="6" t="s">
        <v>47</v>
      </c>
      <c r="I39" s="6" t="s">
        <v>48</v>
      </c>
      <c r="J39" s="6" t="s">
        <v>49</v>
      </c>
      <c r="K39" s="6" t="s">
        <v>47</v>
      </c>
      <c r="L39" s="6" t="s">
        <v>48</v>
      </c>
      <c r="M39" s="6" t="s">
        <v>49</v>
      </c>
      <c r="N39" s="6" t="s">
        <v>47</v>
      </c>
      <c r="O39" s="6" t="s">
        <v>48</v>
      </c>
      <c r="P39" s="6" t="s">
        <v>49</v>
      </c>
    </row>
    <row r="40" spans="1:29">
      <c r="A40" s="7">
        <v>2010</v>
      </c>
      <c r="B40" s="7">
        <v>81</v>
      </c>
      <c r="C40">
        <v>177197</v>
      </c>
      <c r="D40" s="7">
        <f t="shared" ref="D40:D55" si="5">(B40/C40)*100</f>
        <v>4.5711834850477154E-2</v>
      </c>
      <c r="E40" s="7">
        <v>254</v>
      </c>
      <c r="F40">
        <v>177221</v>
      </c>
      <c r="G40" s="7">
        <f t="shared" ref="G40:G55" si="6">(E40/F40)*100</f>
        <v>0.14332387245303888</v>
      </c>
      <c r="H40" s="7">
        <v>269</v>
      </c>
      <c r="I40">
        <v>123969</v>
      </c>
      <c r="J40" s="7">
        <f t="shared" ref="J40:J55" si="7">(H40/I40)*100</f>
        <v>0.21698973130379368</v>
      </c>
      <c r="K40" s="7">
        <v>257</v>
      </c>
      <c r="L40">
        <v>125369</v>
      </c>
      <c r="M40" s="7">
        <f t="shared" ref="M40:M55" si="8">(K40/L40)*100</f>
        <v>0.20499485518748656</v>
      </c>
      <c r="N40" s="7">
        <v>135</v>
      </c>
      <c r="O40">
        <v>149912</v>
      </c>
      <c r="P40" s="7">
        <f t="shared" ref="P40:P55" si="9">(N40/O40)*100</f>
        <v>9.005283099418325E-2</v>
      </c>
    </row>
    <row r="41" spans="1:29">
      <c r="A41" s="7">
        <v>2011</v>
      </c>
      <c r="B41" s="7">
        <v>91</v>
      </c>
      <c r="C41">
        <v>179605</v>
      </c>
      <c r="D41" s="7">
        <f t="shared" si="5"/>
        <v>5.0666740903649678E-2</v>
      </c>
      <c r="E41" s="7">
        <v>251</v>
      </c>
      <c r="F41">
        <v>177381</v>
      </c>
      <c r="G41" s="7">
        <f t="shared" si="6"/>
        <v>0.14150331771723013</v>
      </c>
      <c r="H41" s="7">
        <v>316</v>
      </c>
      <c r="I41">
        <v>123776</v>
      </c>
      <c r="J41" s="7">
        <f t="shared" si="7"/>
        <v>0.25529989658738367</v>
      </c>
      <c r="K41" s="7">
        <v>275</v>
      </c>
      <c r="L41">
        <v>125387</v>
      </c>
      <c r="M41" s="7">
        <f t="shared" si="8"/>
        <v>0.21932098223898808</v>
      </c>
      <c r="N41" s="7">
        <v>189</v>
      </c>
      <c r="O41">
        <v>156763</v>
      </c>
      <c r="P41" s="7">
        <f t="shared" si="9"/>
        <v>0.12056416373761665</v>
      </c>
    </row>
    <row r="42" spans="1:29">
      <c r="A42" s="7">
        <v>2012</v>
      </c>
      <c r="B42" s="7">
        <v>81</v>
      </c>
      <c r="C42">
        <v>181177</v>
      </c>
      <c r="D42" s="7">
        <f t="shared" si="5"/>
        <v>4.4707661568521385E-2</v>
      </c>
      <c r="E42" s="7">
        <v>283</v>
      </c>
      <c r="F42">
        <v>177255</v>
      </c>
      <c r="G42" s="7">
        <f t="shared" si="6"/>
        <v>0.15965699134015965</v>
      </c>
      <c r="H42" s="7">
        <v>328</v>
      </c>
      <c r="I42">
        <v>123731</v>
      </c>
      <c r="J42" s="7">
        <f t="shared" si="7"/>
        <v>0.2650912059225255</v>
      </c>
      <c r="K42" s="7">
        <v>346</v>
      </c>
      <c r="L42">
        <v>125480</v>
      </c>
      <c r="M42" s="7">
        <f t="shared" si="8"/>
        <v>0.27574115396875998</v>
      </c>
      <c r="N42" s="7">
        <v>227</v>
      </c>
      <c r="O42">
        <v>162243</v>
      </c>
      <c r="P42" s="7">
        <f t="shared" si="9"/>
        <v>0.13991358641050769</v>
      </c>
    </row>
    <row r="43" spans="1:29">
      <c r="A43" s="7">
        <v>2013</v>
      </c>
      <c r="B43" s="7">
        <v>95</v>
      </c>
      <c r="C43">
        <v>182484</v>
      </c>
      <c r="D43" s="7">
        <f t="shared" si="5"/>
        <v>5.2059358628701695E-2</v>
      </c>
      <c r="E43" s="7">
        <v>284</v>
      </c>
      <c r="F43">
        <v>177957</v>
      </c>
      <c r="G43" s="7">
        <f t="shared" si="6"/>
        <v>0.1595891142242227</v>
      </c>
      <c r="H43" s="7">
        <v>356</v>
      </c>
      <c r="I43">
        <v>123305</v>
      </c>
      <c r="J43" s="7">
        <f t="shared" si="7"/>
        <v>0.28871497506183852</v>
      </c>
      <c r="K43" s="7">
        <v>385</v>
      </c>
      <c r="L43">
        <v>126765</v>
      </c>
      <c r="M43" s="7">
        <f t="shared" si="8"/>
        <v>0.30371159231649114</v>
      </c>
      <c r="N43" s="7">
        <v>301</v>
      </c>
      <c r="O43">
        <v>165558</v>
      </c>
      <c r="P43" s="7">
        <f t="shared" si="9"/>
        <v>0.18180939610287633</v>
      </c>
    </row>
    <row r="44" spans="1:29">
      <c r="A44" s="7">
        <v>2014</v>
      </c>
      <c r="B44" s="7">
        <v>115</v>
      </c>
      <c r="C44">
        <v>182868</v>
      </c>
      <c r="D44" s="7">
        <f t="shared" si="5"/>
        <v>6.2886891090841474E-2</v>
      </c>
      <c r="E44" s="7">
        <v>273</v>
      </c>
      <c r="F44">
        <v>179649</v>
      </c>
      <c r="G44" s="7">
        <f t="shared" si="6"/>
        <v>0.15196299450595327</v>
      </c>
      <c r="H44" s="7">
        <v>365</v>
      </c>
      <c r="I44">
        <v>122402</v>
      </c>
      <c r="J44" s="7">
        <f t="shared" si="7"/>
        <v>0.29819774186696296</v>
      </c>
      <c r="K44" s="7">
        <v>420</v>
      </c>
      <c r="L44">
        <v>127250</v>
      </c>
      <c r="M44" s="7">
        <f t="shared" si="8"/>
        <v>0.33005893909626721</v>
      </c>
      <c r="N44" s="7">
        <v>335</v>
      </c>
      <c r="O44">
        <v>166815</v>
      </c>
      <c r="P44" s="7">
        <f t="shared" si="9"/>
        <v>0.20082126907052722</v>
      </c>
    </row>
    <row r="45" spans="1:29">
      <c r="A45" s="7">
        <v>2015</v>
      </c>
      <c r="B45" s="7">
        <v>128</v>
      </c>
      <c r="C45">
        <v>182110</v>
      </c>
      <c r="D45" s="7">
        <f t="shared" si="5"/>
        <v>7.0287189061556191E-2</v>
      </c>
      <c r="E45" s="7">
        <v>292</v>
      </c>
      <c r="F45">
        <v>182354</v>
      </c>
      <c r="G45" s="7">
        <f t="shared" si="6"/>
        <v>0.16012810248198558</v>
      </c>
      <c r="H45" s="7">
        <v>382</v>
      </c>
      <c r="I45">
        <v>121641</v>
      </c>
      <c r="J45" s="7">
        <f t="shared" si="7"/>
        <v>0.31403885203179849</v>
      </c>
      <c r="K45" s="7">
        <v>457</v>
      </c>
      <c r="L45">
        <v>127157</v>
      </c>
      <c r="M45" s="7">
        <f t="shared" si="8"/>
        <v>0.35939822424247192</v>
      </c>
      <c r="N45" s="7">
        <v>387</v>
      </c>
      <c r="O45">
        <v>167257</v>
      </c>
      <c r="P45" s="7">
        <f t="shared" si="9"/>
        <v>0.23138045044452546</v>
      </c>
      <c r="S45" s="49" t="s">
        <v>89</v>
      </c>
      <c r="T45" s="49"/>
      <c r="U45" s="49"/>
      <c r="V45" s="49"/>
      <c r="W45" s="49"/>
      <c r="X45" s="49"/>
      <c r="Y45" s="49"/>
      <c r="Z45" s="49"/>
      <c r="AA45" s="49"/>
      <c r="AB45" s="49"/>
    </row>
    <row r="46" spans="1:29">
      <c r="A46" s="7">
        <v>2016</v>
      </c>
      <c r="B46" s="7">
        <v>134</v>
      </c>
      <c r="C46">
        <v>180242</v>
      </c>
      <c r="D46" s="7">
        <f t="shared" si="5"/>
        <v>7.434449240465596E-2</v>
      </c>
      <c r="E46" s="7">
        <v>313</v>
      </c>
      <c r="F46">
        <v>185430</v>
      </c>
      <c r="G46" s="7">
        <f t="shared" si="6"/>
        <v>0.16879685056355498</v>
      </c>
      <c r="H46" s="7">
        <v>395</v>
      </c>
      <c r="I46">
        <v>121253</v>
      </c>
      <c r="J46" s="7">
        <f t="shared" si="7"/>
        <v>0.32576513570798249</v>
      </c>
      <c r="K46" s="7">
        <v>478</v>
      </c>
      <c r="L46">
        <v>127144</v>
      </c>
      <c r="M46" s="7">
        <f t="shared" si="8"/>
        <v>0.37595167683885988</v>
      </c>
      <c r="N46" s="7">
        <v>423</v>
      </c>
      <c r="O46">
        <v>166015</v>
      </c>
      <c r="P46" s="7">
        <f t="shared" si="9"/>
        <v>0.25479625335060085</v>
      </c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9">
      <c r="A47" s="7">
        <v>2017</v>
      </c>
      <c r="B47" s="7">
        <v>162</v>
      </c>
      <c r="C47">
        <v>178379</v>
      </c>
      <c r="D47" s="7">
        <f t="shared" si="5"/>
        <v>9.0817865331681416E-2</v>
      </c>
      <c r="E47" s="7">
        <v>361</v>
      </c>
      <c r="F47">
        <v>187858</v>
      </c>
      <c r="G47" s="7">
        <f t="shared" si="6"/>
        <v>0.19216642357525365</v>
      </c>
      <c r="H47" s="7">
        <v>404</v>
      </c>
      <c r="I47">
        <v>121032</v>
      </c>
      <c r="J47" s="7">
        <f t="shared" si="7"/>
        <v>0.33379602088703814</v>
      </c>
      <c r="K47" s="7">
        <v>566</v>
      </c>
      <c r="L47">
        <v>126738</v>
      </c>
      <c r="M47" s="7">
        <f t="shared" si="8"/>
        <v>0.44659060423866564</v>
      </c>
      <c r="N47" s="7">
        <v>434</v>
      </c>
      <c r="O47">
        <v>165743</v>
      </c>
      <c r="P47" s="7">
        <f t="shared" si="9"/>
        <v>0.2618511792353222</v>
      </c>
    </row>
    <row r="48" spans="1:29">
      <c r="A48" s="7">
        <v>2018</v>
      </c>
      <c r="B48" s="7">
        <v>219</v>
      </c>
      <c r="C48">
        <v>176339</v>
      </c>
      <c r="D48" s="7">
        <f t="shared" si="5"/>
        <v>0.12419260628675449</v>
      </c>
      <c r="E48" s="7">
        <v>386</v>
      </c>
      <c r="F48">
        <v>189150</v>
      </c>
      <c r="G48" s="7">
        <f t="shared" si="6"/>
        <v>0.20407084324610097</v>
      </c>
      <c r="H48" s="7">
        <v>467</v>
      </c>
      <c r="I48">
        <v>121764</v>
      </c>
      <c r="J48" s="7">
        <f t="shared" si="7"/>
        <v>0.38352879340363322</v>
      </c>
      <c r="K48" s="7">
        <v>579</v>
      </c>
      <c r="L48">
        <v>125756</v>
      </c>
      <c r="M48" s="7">
        <f t="shared" si="8"/>
        <v>0.46041540761474598</v>
      </c>
      <c r="N48" s="7">
        <v>466</v>
      </c>
      <c r="O48">
        <v>165391</v>
      </c>
      <c r="P48" s="7">
        <f t="shared" si="9"/>
        <v>0.28175656474657024</v>
      </c>
    </row>
    <row r="49" spans="1:29">
      <c r="A49" s="7">
        <v>2019</v>
      </c>
      <c r="B49" s="7">
        <v>259</v>
      </c>
      <c r="C49">
        <v>173045</v>
      </c>
      <c r="D49" s="7">
        <f t="shared" si="5"/>
        <v>0.14967205062267039</v>
      </c>
      <c r="E49" s="7">
        <v>419</v>
      </c>
      <c r="F49">
        <v>189014</v>
      </c>
      <c r="G49" s="7">
        <f t="shared" si="6"/>
        <v>0.22167670119673674</v>
      </c>
      <c r="H49" s="7">
        <v>517</v>
      </c>
      <c r="I49">
        <v>123457</v>
      </c>
      <c r="J49" s="7">
        <f t="shared" si="7"/>
        <v>0.41876928809221026</v>
      </c>
      <c r="K49" s="7">
        <v>619</v>
      </c>
      <c r="L49">
        <v>124780</v>
      </c>
      <c r="M49" s="7">
        <f t="shared" si="8"/>
        <v>0.4960730886359993</v>
      </c>
      <c r="N49" s="7">
        <v>548</v>
      </c>
      <c r="O49">
        <v>164895</v>
      </c>
      <c r="P49" s="7">
        <f t="shared" si="9"/>
        <v>0.33233269656448045</v>
      </c>
    </row>
    <row r="50" spans="1:29">
      <c r="A50" s="7">
        <v>2020</v>
      </c>
      <c r="B50" s="7">
        <v>304</v>
      </c>
      <c r="C50">
        <v>170371</v>
      </c>
      <c r="D50" s="7">
        <f t="shared" si="5"/>
        <v>0.17843412317824042</v>
      </c>
      <c r="E50" s="7">
        <v>399</v>
      </c>
      <c r="F50">
        <v>188510</v>
      </c>
      <c r="G50" s="7">
        <f t="shared" si="6"/>
        <v>0.21165985889342742</v>
      </c>
      <c r="H50" s="7">
        <v>541</v>
      </c>
      <c r="I50">
        <v>124553</v>
      </c>
      <c r="J50" s="7">
        <f t="shared" si="7"/>
        <v>0.43435324721203017</v>
      </c>
      <c r="K50" s="7">
        <v>672</v>
      </c>
      <c r="L50">
        <v>124017</v>
      </c>
      <c r="M50" s="7">
        <f t="shared" si="8"/>
        <v>0.54186119644887387</v>
      </c>
      <c r="N50" s="7">
        <v>550</v>
      </c>
      <c r="O50">
        <v>164356</v>
      </c>
      <c r="P50" s="7">
        <f t="shared" si="9"/>
        <v>0.33463944121297667</v>
      </c>
    </row>
    <row r="51" spans="1:29">
      <c r="A51" s="7">
        <v>2021</v>
      </c>
      <c r="B51" s="7">
        <v>346</v>
      </c>
      <c r="C51" s="3">
        <v>166889</v>
      </c>
      <c r="D51" s="7">
        <f t="shared" si="5"/>
        <v>0.20732343054365476</v>
      </c>
      <c r="E51" s="7">
        <v>476</v>
      </c>
      <c r="F51">
        <v>186390</v>
      </c>
      <c r="G51" s="7">
        <f t="shared" si="6"/>
        <v>0.25537850743065615</v>
      </c>
      <c r="H51" s="7">
        <v>684</v>
      </c>
      <c r="I51">
        <v>125989</v>
      </c>
      <c r="J51" s="7">
        <f t="shared" si="7"/>
        <v>0.54290453928517568</v>
      </c>
      <c r="K51" s="7">
        <v>811</v>
      </c>
      <c r="L51">
        <v>123239</v>
      </c>
      <c r="M51" s="7">
        <f t="shared" si="8"/>
        <v>0.65807090287977021</v>
      </c>
      <c r="N51" s="7">
        <v>712</v>
      </c>
      <c r="O51">
        <v>163240</v>
      </c>
      <c r="P51" s="7">
        <f t="shared" si="9"/>
        <v>0.43616760597892673</v>
      </c>
    </row>
    <row r="52" spans="1:29">
      <c r="A52">
        <v>2022</v>
      </c>
      <c r="B52">
        <v>382</v>
      </c>
      <c r="C52">
        <v>165569</v>
      </c>
      <c r="D52" s="7">
        <f t="shared" si="5"/>
        <v>0.23071951875049071</v>
      </c>
      <c r="E52">
        <v>558</v>
      </c>
      <c r="F52">
        <v>183754</v>
      </c>
      <c r="G52" s="7">
        <f t="shared" si="6"/>
        <v>0.30366685895273032</v>
      </c>
      <c r="H52">
        <v>822</v>
      </c>
      <c r="I52" s="3">
        <v>128016</v>
      </c>
      <c r="J52" s="7">
        <f t="shared" si="7"/>
        <v>0.64210723659542557</v>
      </c>
      <c r="K52">
        <v>1005</v>
      </c>
      <c r="L52">
        <v>123807</v>
      </c>
      <c r="M52" s="7">
        <f t="shared" si="8"/>
        <v>0.81174731638760322</v>
      </c>
      <c r="N52">
        <v>858</v>
      </c>
      <c r="O52">
        <v>161705</v>
      </c>
      <c r="P52" s="7">
        <f t="shared" si="9"/>
        <v>0.53059583810024424</v>
      </c>
    </row>
    <row r="53" spans="1:29">
      <c r="A53" s="7">
        <v>2023</v>
      </c>
      <c r="B53" s="2">
        <v>421</v>
      </c>
      <c r="C53" s="24">
        <v>163871</v>
      </c>
      <c r="D53" s="7">
        <f t="shared" si="5"/>
        <v>0.25690939824618142</v>
      </c>
      <c r="E53" s="2">
        <v>629</v>
      </c>
      <c r="F53" s="24">
        <v>183409</v>
      </c>
      <c r="G53" s="7">
        <f t="shared" si="6"/>
        <v>0.34294936453500102</v>
      </c>
      <c r="H53" s="2">
        <v>952</v>
      </c>
      <c r="I53" s="24">
        <v>130181</v>
      </c>
      <c r="J53" s="7">
        <f t="shared" si="7"/>
        <v>0.73128951229442085</v>
      </c>
      <c r="K53" s="2">
        <v>1208</v>
      </c>
      <c r="L53" s="24">
        <v>126621</v>
      </c>
      <c r="M53" s="7">
        <f t="shared" si="8"/>
        <v>0.95402816278500402</v>
      </c>
      <c r="N53" s="2">
        <v>1025</v>
      </c>
      <c r="O53" s="24">
        <v>162029</v>
      </c>
      <c r="P53" s="7">
        <f t="shared" si="9"/>
        <v>0.63260280567058991</v>
      </c>
    </row>
    <row r="54" spans="1:29">
      <c r="A54">
        <v>2024</v>
      </c>
      <c r="B54" s="2">
        <v>491</v>
      </c>
      <c r="C54" s="24">
        <v>162647</v>
      </c>
      <c r="D54" s="7">
        <f t="shared" si="5"/>
        <v>0.3018807601738735</v>
      </c>
      <c r="E54" s="2">
        <v>759</v>
      </c>
      <c r="F54" s="24">
        <v>182254</v>
      </c>
      <c r="G54" s="7">
        <f t="shared" si="6"/>
        <v>0.41645176511900972</v>
      </c>
      <c r="H54" s="2">
        <v>1138</v>
      </c>
      <c r="I54" s="24">
        <v>131169</v>
      </c>
      <c r="J54" s="7">
        <f t="shared" si="7"/>
        <v>0.86758304172479783</v>
      </c>
      <c r="K54" s="2">
        <v>1373</v>
      </c>
      <c r="L54" s="24">
        <v>128583</v>
      </c>
      <c r="M54" s="7">
        <f t="shared" si="8"/>
        <v>1.0677927875380107</v>
      </c>
      <c r="N54" s="2">
        <v>1149</v>
      </c>
      <c r="O54" s="24">
        <v>162871</v>
      </c>
      <c r="P54" s="7">
        <f t="shared" si="9"/>
        <v>0.70546628927187771</v>
      </c>
    </row>
    <row r="55" spans="1:29">
      <c r="A55" s="7">
        <v>2025</v>
      </c>
      <c r="B55">
        <v>449</v>
      </c>
      <c r="C55">
        <v>161962</v>
      </c>
      <c r="D55" s="7">
        <f t="shared" si="5"/>
        <v>0.27722552203603312</v>
      </c>
      <c r="E55">
        <v>932</v>
      </c>
      <c r="F55">
        <v>179652</v>
      </c>
      <c r="G55" s="7">
        <f t="shared" si="6"/>
        <v>0.5187807539019883</v>
      </c>
      <c r="H55">
        <v>1221</v>
      </c>
      <c r="I55">
        <v>130812</v>
      </c>
      <c r="J55" s="7">
        <f t="shared" si="7"/>
        <v>0.93340060544904147</v>
      </c>
      <c r="K55">
        <v>1619</v>
      </c>
      <c r="L55">
        <v>130656</v>
      </c>
      <c r="M55" s="7">
        <f t="shared" si="8"/>
        <v>1.2391317658584373</v>
      </c>
      <c r="N55">
        <v>1212</v>
      </c>
      <c r="O55">
        <v>162863</v>
      </c>
      <c r="P55" s="7">
        <f t="shared" si="9"/>
        <v>0.74418376181207513</v>
      </c>
    </row>
    <row r="56" spans="1:29" ht="15" customHeight="1">
      <c r="AC56" s="32"/>
    </row>
    <row r="57" spans="1:29" ht="15" customHeight="1">
      <c r="AC57" s="32"/>
    </row>
    <row r="76" spans="19:28">
      <c r="S76" s="49" t="s">
        <v>90</v>
      </c>
      <c r="T76" s="49"/>
      <c r="U76" s="49"/>
      <c r="V76" s="49"/>
      <c r="W76" s="49"/>
      <c r="X76" s="49"/>
      <c r="Y76" s="49"/>
      <c r="Z76" s="49"/>
      <c r="AA76" s="49"/>
      <c r="AB76" s="49"/>
    </row>
    <row r="77" spans="19:28">
      <c r="S77" s="49"/>
      <c r="T77" s="49"/>
      <c r="U77" s="49"/>
      <c r="V77" s="49"/>
      <c r="W77" s="49"/>
      <c r="X77" s="49"/>
      <c r="Y77" s="49"/>
      <c r="Z77" s="49"/>
      <c r="AA77" s="49"/>
      <c r="AB77" s="49"/>
    </row>
  </sheetData>
  <mergeCells count="12">
    <mergeCell ref="S45:AB46"/>
    <mergeCell ref="S76:AB77"/>
    <mergeCell ref="B18:D18"/>
    <mergeCell ref="E18:G18"/>
    <mergeCell ref="H18:J18"/>
    <mergeCell ref="K18:M18"/>
    <mergeCell ref="N18:P18"/>
    <mergeCell ref="B38:D38"/>
    <mergeCell ref="E38:G38"/>
    <mergeCell ref="H38:J38"/>
    <mergeCell ref="K38:M38"/>
    <mergeCell ref="N38:P3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53831D2B1FCA4E97E310390BB7D9B8" ma:contentTypeVersion="30" ma:contentTypeDescription="Opprett et nytt dokument." ma:contentTypeScope="" ma:versionID="9b0cacd6b3ad464cb53e3dedd24eac47">
  <xsd:schema xmlns:xsd="http://www.w3.org/2001/XMLSchema" xmlns:xs="http://www.w3.org/2001/XMLSchema" xmlns:p="http://schemas.microsoft.com/office/2006/metadata/properties" xmlns:ns2="ef5dd856-6a32-4f72-920b-b3c650540c6d" xmlns:ns3="9e7c1b5f-6b93-4ee4-9fa2-fda8f1b47cf5" xmlns:ns4="21a2857b-8da8-4ddb-9834-feb111e80e4f" targetNamespace="http://schemas.microsoft.com/office/2006/metadata/properties" ma:root="true" ma:fieldsID="abaa683091a8712e9eb45f0e85861cdf" ns2:_="" ns3:_="" ns4:_="">
    <xsd:import namespace="ef5dd856-6a32-4f72-920b-b3c650540c6d"/>
    <xsd:import namespace="9e7c1b5f-6b93-4ee4-9fa2-fda8f1b47cf5"/>
    <xsd:import namespace="21a2857b-8da8-4ddb-9834-feb111e80e4f"/>
    <xsd:element name="properties">
      <xsd:complexType>
        <xsd:sequence>
          <xsd:element name="documentManagement">
            <xsd:complexType>
              <xsd:all>
                <xsd:element ref="ns2:fefb322c47b047dfabb73c8fbfa51830" minOccurs="0"/>
                <xsd:element ref="ns2:TaxCatchAll" minOccurs="0"/>
                <xsd:element ref="ns2:TaxKeywordTaxHTField" minOccurs="0"/>
                <xsd:element ref="ns3:FHI_TopicTaxHTField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Dato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ObjectDetectorVersion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dd856-6a32-4f72-920b-b3c650540c6d" elementFormDefault="qualified">
    <xsd:import namespace="http://schemas.microsoft.com/office/2006/documentManagement/types"/>
    <xsd:import namespace="http://schemas.microsoft.com/office/infopath/2007/PartnerControls"/>
    <xsd:element name="fefb322c47b047dfabb73c8fbfa51830" ma:index="5" nillable="true" ma:displayName="Topic_0" ma:hidden="true" ma:internalName="fefb322c47b047dfabb73c8fbfa51830" ma:readOnly="false">
      <xsd:simpleType>
        <xsd:restriction base="dms:Note"/>
      </xsd:simpleType>
    </xsd:element>
    <xsd:element name="TaxCatchAll" ma:index="6" nillable="true" ma:displayName="Taxonomy Catch All Column" ma:hidden="true" ma:list="{c607e294-b88b-4d97-8e23-cd9ac28eb5c6}" ma:internalName="TaxCatchAll" ma:showField="CatchAllData" ma:web="ef5dd856-6a32-4f72-920b-b3c650540c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8" nillable="true" ma:taxonomy="true" ma:internalName="TaxKeywordTaxHTField" ma:taxonomyFieldName="TaxKeyword" ma:displayName="Organisasjonsnøkkelord" ma:fieldId="{23f27201-bee3-471e-b2e7-b64fd8b7ca38}" ma:taxonomyMulti="true" ma:sspId="e7140caa-8402-4c36-9a5d-f51276ec0a9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c1b5f-6b93-4ee4-9fa2-fda8f1b47cf5" elementFormDefault="qualified">
    <xsd:import namespace="http://schemas.microsoft.com/office/2006/documentManagement/types"/>
    <xsd:import namespace="http://schemas.microsoft.com/office/infopath/2007/PartnerControls"/>
    <xsd:element name="FHI_TopicTaxHTField" ma:index="13" nillable="true" ma:taxonomy="true" ma:internalName="FHI_TopicTaxHTField" ma:taxonomyFieldName="FHI_Topic" ma:displayName="Tema" ma:default="" ma:fieldId="{5eb9fa72-8a58-4312-8bc5-a126a30b4fb3}" ma:taxonomyMulti="true" ma:sspId="e7140caa-8402-4c36-9a5d-f51276ec0a9c" ma:termSetId="10ab213d-8882-42de-b940-43a869fe753a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2857b-8da8-4ddb-9834-feb111e80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Dato" ma:index="19" nillable="true" ma:displayName="Dato" ma:description="oppdatert" ma:format="Dropdown" ma:internalName="Dato">
      <xsd:simpleType>
        <xsd:restriction base="dms:Text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Bildemerkelapper" ma:readOnly="false" ma:fieldId="{5cf76f15-5ced-4ddc-b409-7134ff3c332f}" ma:taxonomyMulti="true" ma:sspId="e7140caa-8402-4c36-9a5d-f51276ec0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holdstype"/>
        <xsd:element ref="dc:title" minOccurs="0" maxOccurs="1" ma:index="3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5dd856-6a32-4f72-920b-b3c650540c6d" xsi:nil="true"/>
    <lcf76f155ced4ddcb4097134ff3c332f xmlns="21a2857b-8da8-4ddb-9834-feb111e80e4f">
      <Terms xmlns="http://schemas.microsoft.com/office/infopath/2007/PartnerControls"/>
    </lcf76f155ced4ddcb4097134ff3c332f>
    <FHI_TopicTaxHTField xmlns="9e7c1b5f-6b93-4ee4-9fa2-fda8f1b47cf5">
      <Terms xmlns="http://schemas.microsoft.com/office/infopath/2007/PartnerControls"/>
    </FHI_TopicTaxHTField>
    <Dato xmlns="21a2857b-8da8-4ddb-9834-feb111e80e4f" xsi:nil="true"/>
    <fefb322c47b047dfabb73c8fbfa51830 xmlns="ef5dd856-6a32-4f72-920b-b3c650540c6d" xsi:nil="true"/>
    <TaxKeywordTaxHTField xmlns="ef5dd856-6a32-4f72-920b-b3c650540c6d">
      <Terms xmlns="http://schemas.microsoft.com/office/infopath/2007/PartnerControls"/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6316E-E8A8-4CCF-865E-CB4D4B7653EA}"/>
</file>

<file path=customXml/itemProps2.xml><?xml version="1.0" encoding="utf-8"?>
<ds:datastoreItem xmlns:ds="http://schemas.openxmlformats.org/officeDocument/2006/customXml" ds:itemID="{6F17E3C9-224B-4708-8CFE-19947466D663}"/>
</file>

<file path=customXml/itemProps3.xml><?xml version="1.0" encoding="utf-8"?>
<ds:datastoreItem xmlns:ds="http://schemas.openxmlformats.org/officeDocument/2006/customXml" ds:itemID="{E038A5FC-B4AD-443A-B729-6C526FE4A7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 Stavenes Støle</dc:creator>
  <cp:keywords/>
  <dc:description/>
  <cp:lastModifiedBy/>
  <cp:revision/>
  <dcterms:created xsi:type="dcterms:W3CDTF">2023-07-03T07:47:51Z</dcterms:created>
  <dcterms:modified xsi:type="dcterms:W3CDTF">2026-06-23T11:38:53Z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0x0101001A53831D2B1FCA4E97E310390BB7D9B8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FHI_Topic">
    <vt:lpwstr/>
  </property>
  <property fmtid="{D5CDD505-2E9C-101B-9397-08002B2CF9AE}" pid="6" name="FHITopic">
    <vt:lpwstr/>
  </property>
</Properties>
</file>